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codeName="ThisWorkbook"/>
  <mc:AlternateContent xmlns:mc="http://schemas.openxmlformats.org/markup-compatibility/2006">
    <mc:Choice Requires="x15">
      <x15ac:absPath xmlns:x15ac="http://schemas.microsoft.com/office/spreadsheetml/2010/11/ac" url="C:\Users\s-fujiwara\Downloads\"/>
    </mc:Choice>
  </mc:AlternateContent>
  <xr:revisionPtr revIDLastSave="0" documentId="8_{E132D9F5-59B0-4814-A636-966AFC663E55}" xr6:coauthVersionLast="46" xr6:coauthVersionMax="46" xr10:uidLastSave="{00000000-0000-0000-0000-000000000000}"/>
  <bookViews>
    <workbookView xWindow="-120" yWindow="-120" windowWidth="20730" windowHeight="11160" tabRatio="646" activeTab="1" xr2:uid="{00000000-000D-0000-FFFF-FFFF00000000}"/>
  </bookViews>
  <sheets>
    <sheet name="操作マニュアル" sheetId="22" r:id="rId1"/>
    <sheet name="補助事業計画書②" sheetId="19" r:id="rId2"/>
    <sheet name="ExpenseCategoryList" sheetId="2" state="hidden" r:id="rId3"/>
  </sheets>
  <definedNames>
    <definedName name="_Hlk3285324" localSheetId="1">補助事業計画書②!$A$20</definedName>
    <definedName name="_xlnm.Print_Area" localSheetId="0">操作マニュアル!$A$1:$AO$913</definedName>
    <definedName name="_xlnm.Print_Area" localSheetId="1">補助事業計画書②!$A$1:$AP$39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 i="2" l="1"/>
  <c r="DA15" i="19"/>
  <c r="CZ15" i="19"/>
  <c r="CY15" i="19"/>
  <c r="CX15" i="19"/>
  <c r="DA14" i="19"/>
  <c r="CZ14" i="19"/>
  <c r="CY14" i="19"/>
  <c r="CX14" i="19"/>
  <c r="I2" i="2" l="1"/>
  <c r="D2" i="2"/>
  <c r="AE16" i="19" s="1"/>
  <c r="G31" i="19"/>
  <c r="G34" i="19" s="1"/>
  <c r="DA13" i="19"/>
  <c r="CZ13" i="19"/>
  <c r="CY13" i="19"/>
  <c r="CX13" i="19"/>
  <c r="DA12" i="19"/>
  <c r="CZ12" i="19"/>
  <c r="CY12" i="19"/>
  <c r="CX12" i="19"/>
  <c r="DA11" i="19"/>
  <c r="CZ11" i="19"/>
  <c r="CY11" i="19"/>
  <c r="CX11" i="19"/>
  <c r="H2" i="2" l="1"/>
  <c r="J2" i="2" s="1"/>
  <c r="F2" i="2"/>
  <c r="G2" i="2" s="1"/>
  <c r="AE17" i="19" s="1"/>
</calcChain>
</file>

<file path=xl/sharedStrings.xml><?xml version="1.0" encoding="utf-8"?>
<sst xmlns="http://schemas.openxmlformats.org/spreadsheetml/2006/main" count="213" uniqueCount="192">
  <si>
    <t>（様式３－１：単独１事業者による申請の場合）</t>
  </si>
  <si>
    <r>
      <t>Ⅱ．経費明細表</t>
    </r>
    <r>
      <rPr>
        <sz val="8"/>
        <color rgb="FF000000"/>
        <rFont val="ＭＳ ゴシック"/>
        <family val="3"/>
        <charset val="128"/>
      </rPr>
      <t>【必須記入】</t>
    </r>
  </si>
  <si>
    <t>（単位：円）</t>
  </si>
  <si>
    <t>※経費区分には、「①機械装置等費」から「⑬外注費」までの各費目を記入してください。</t>
  </si>
  <si>
    <r>
      <t>Ⅲ．資金調達方法</t>
    </r>
    <r>
      <rPr>
        <sz val="8"/>
        <color rgb="FF000000"/>
        <rFont val="ＭＳ ゴシック"/>
        <family val="3"/>
        <charset val="128"/>
      </rPr>
      <t>【必須記入】</t>
    </r>
  </si>
  <si>
    <t>＜補助対象経費の調達一覧＞　　　　　　　　＜「２．補助金」相当額の手当方法＞(※３)</t>
  </si>
  <si>
    <t>区分</t>
  </si>
  <si>
    <t>※１　補助金額は、Ⅱ．経費明細表（２）補助金交付申請額と一致させること。</t>
  </si>
  <si>
    <t>※３　補助事業が終了してからの精算となりますので、その間の資金の調達方法について、ご記入ください。</t>
  </si>
  <si>
    <t>資金
調達先</t>
    <phoneticPr fontId="12"/>
  </si>
  <si>
    <t>金額（円）</t>
    <phoneticPr fontId="12"/>
  </si>
  <si>
    <t>5.合計額
（※２）</t>
    <phoneticPr fontId="12"/>
  </si>
  <si>
    <t>経費内訳
（単価×回数）</t>
    <phoneticPr fontId="12"/>
  </si>
  <si>
    <t>②広報費</t>
    <rPh sb="1" eb="3">
      <t>コウホウ</t>
    </rPh>
    <rPh sb="3" eb="4">
      <t>ヒ</t>
    </rPh>
    <phoneticPr fontId="12"/>
  </si>
  <si>
    <t>③展示会等出展費</t>
    <rPh sb="1" eb="4">
      <t>テンジカイ</t>
    </rPh>
    <rPh sb="4" eb="5">
      <t>トウ</t>
    </rPh>
    <rPh sb="5" eb="7">
      <t>シュッテン</t>
    </rPh>
    <rPh sb="7" eb="8">
      <t>ヒ</t>
    </rPh>
    <phoneticPr fontId="12"/>
  </si>
  <si>
    <t>④旅費</t>
    <rPh sb="1" eb="3">
      <t>リョヒ</t>
    </rPh>
    <phoneticPr fontId="12"/>
  </si>
  <si>
    <t>⑤開発費</t>
    <rPh sb="1" eb="4">
      <t>カイハツヒ</t>
    </rPh>
    <phoneticPr fontId="12"/>
  </si>
  <si>
    <t>⑥資料購入費</t>
    <rPh sb="1" eb="3">
      <t>シリョウ</t>
    </rPh>
    <rPh sb="3" eb="5">
      <t>コウニュウ</t>
    </rPh>
    <rPh sb="5" eb="6">
      <t>ヒ</t>
    </rPh>
    <phoneticPr fontId="12"/>
  </si>
  <si>
    <t>⑦雑役務費</t>
    <rPh sb="1" eb="3">
      <t>ザツエキ</t>
    </rPh>
    <rPh sb="3" eb="4">
      <t>ム</t>
    </rPh>
    <rPh sb="4" eb="5">
      <t>ヒ</t>
    </rPh>
    <phoneticPr fontId="12"/>
  </si>
  <si>
    <t>⑧借料</t>
    <rPh sb="1" eb="3">
      <t>シャクリョウ</t>
    </rPh>
    <phoneticPr fontId="12"/>
  </si>
  <si>
    <t>⑨専門家謝金</t>
    <rPh sb="1" eb="4">
      <t>センモンカ</t>
    </rPh>
    <rPh sb="4" eb="6">
      <t>シャキン</t>
    </rPh>
    <phoneticPr fontId="12"/>
  </si>
  <si>
    <t>⑩専門家旅費</t>
    <rPh sb="1" eb="4">
      <t>センモンカ</t>
    </rPh>
    <rPh sb="4" eb="6">
      <t>リョヒ</t>
    </rPh>
    <phoneticPr fontId="12"/>
  </si>
  <si>
    <t>⑪設備処分費</t>
    <rPh sb="1" eb="3">
      <t>セツビ</t>
    </rPh>
    <rPh sb="3" eb="5">
      <t>ショブン</t>
    </rPh>
    <rPh sb="5" eb="6">
      <t>ヒ</t>
    </rPh>
    <phoneticPr fontId="12"/>
  </si>
  <si>
    <t>⑫委託費</t>
    <rPh sb="1" eb="3">
      <t>イタク</t>
    </rPh>
    <rPh sb="3" eb="4">
      <t>ヒ</t>
    </rPh>
    <phoneticPr fontId="12"/>
  </si>
  <si>
    <t>⑬外注費</t>
    <rPh sb="1" eb="3">
      <t>ガイチュウ</t>
    </rPh>
    <rPh sb="3" eb="4">
      <t>ヒ</t>
    </rPh>
    <phoneticPr fontId="12"/>
  </si>
  <si>
    <t>No</t>
    <phoneticPr fontId="12"/>
  </si>
  <si>
    <t>区分名称</t>
    <rPh sb="0" eb="2">
      <t>クブン</t>
    </rPh>
    <rPh sb="2" eb="4">
      <t>メイショウ</t>
    </rPh>
    <phoneticPr fontId="12"/>
  </si>
  <si>
    <t>処理フラグ(1:通常、2:設備処分費処理)</t>
    <rPh sb="0" eb="2">
      <t>ショリ</t>
    </rPh>
    <rPh sb="8" eb="10">
      <t>ツウジョウ</t>
    </rPh>
    <rPh sb="13" eb="15">
      <t>セツビ</t>
    </rPh>
    <rPh sb="15" eb="17">
      <t>ショブン</t>
    </rPh>
    <rPh sb="17" eb="18">
      <t>ヒ</t>
    </rPh>
    <rPh sb="18" eb="20">
      <t>ショリ</t>
    </rPh>
    <phoneticPr fontId="12"/>
  </si>
  <si>
    <t>補助事業計画書②作成ツール</t>
    <rPh sb="8" eb="10">
      <t>サクセイ</t>
    </rPh>
    <phoneticPr fontId="12"/>
  </si>
  <si>
    <t>2-1.自己資金</t>
    <phoneticPr fontId="12"/>
  </si>
  <si>
    <t>2-2.金融機関からの借入金</t>
    <phoneticPr fontId="12"/>
  </si>
  <si>
    <t>2-3.その他</t>
    <phoneticPr fontId="12"/>
  </si>
  <si>
    <t>2.持続化補助金（※１）</t>
    <phoneticPr fontId="12"/>
  </si>
  <si>
    <t>3.金融機関からの借入金</t>
    <phoneticPr fontId="12"/>
  </si>
  <si>
    <t>4.その他</t>
    <phoneticPr fontId="12"/>
  </si>
  <si>
    <r>
      <t>※以下に該当する場合には、□に</t>
    </r>
    <r>
      <rPr>
        <sz val="11"/>
        <color rgb="FF000000"/>
        <rFont val="Century"/>
        <family val="1"/>
      </rPr>
      <t>☑</t>
    </r>
    <r>
      <rPr>
        <sz val="11"/>
        <color rgb="FF000000"/>
        <rFont val="ＭＳ 明朝"/>
        <family val="1"/>
        <charset val="128"/>
      </rPr>
      <t>（チェック）を入れてください</t>
    </r>
  </si>
  <si>
    <t>1.自己資金</t>
    <phoneticPr fontId="12"/>
  </si>
  <si>
    <t>※２　合計額は、Ⅱ．経費明細表（１）補助対象経費合計と一致させること。</t>
  </si>
  <si>
    <t>（各項目について記載内容が多い場合は、適宜、行数・ページ数を追加できます。）</t>
  </si>
  <si>
    <t>（１）補助対象経費合計</t>
    <phoneticPr fontId="12"/>
  </si>
  <si>
    <r>
      <t>（２）補助金交付申請額</t>
    </r>
    <r>
      <rPr>
        <sz val="12"/>
        <color rgb="FF000000"/>
        <rFont val="ＭＳ ゴシック"/>
        <family val="3"/>
        <charset val="128"/>
      </rPr>
      <t>　　</t>
    </r>
    <r>
      <rPr>
        <sz val="8"/>
        <color rgb="FF000000"/>
        <rFont val="ＭＳ ゴシック"/>
        <family val="3"/>
        <charset val="128"/>
      </rPr>
      <t>　（１）×補助率2/3以内（円未満切捨て）</t>
    </r>
    <phoneticPr fontId="12"/>
  </si>
  <si>
    <t>①機械装置等費</t>
    <rPh sb="1" eb="3">
      <t>キカイ</t>
    </rPh>
    <rPh sb="3" eb="5">
      <t>ソウチ</t>
    </rPh>
    <rPh sb="5" eb="6">
      <t>トウ</t>
    </rPh>
    <rPh sb="6" eb="7">
      <t>ヒ</t>
    </rPh>
    <phoneticPr fontId="12"/>
  </si>
  <si>
    <t>【目次】</t>
    <rPh sb="1" eb="3">
      <t>モクジ</t>
    </rPh>
    <phoneticPr fontId="12"/>
  </si>
  <si>
    <t>名　称：</t>
    <phoneticPr fontId="12"/>
  </si>
  <si>
    <t>内容・必要理由</t>
    <phoneticPr fontId="12"/>
  </si>
  <si>
    <t>経費区分</t>
    <phoneticPr fontId="12"/>
  </si>
  <si>
    <t>補助事業計画書②【経費明細表・資金調達方法】</t>
    <phoneticPr fontId="12"/>
  </si>
  <si>
    <t>(1)経費区分</t>
    <rPh sb="3" eb="5">
      <t>ケイヒ</t>
    </rPh>
    <rPh sb="5" eb="7">
      <t>クブン</t>
    </rPh>
    <phoneticPr fontId="12"/>
  </si>
  <si>
    <t>補助対象経費</t>
    <phoneticPr fontId="12"/>
  </si>
  <si>
    <t>「操作マニュアル」では、「補助事業計画書②作成ツール」の手順を記載いたします。</t>
    <rPh sb="1" eb="3">
      <t>ソウサ</t>
    </rPh>
    <rPh sb="13" eb="15">
      <t>ホジョ</t>
    </rPh>
    <rPh sb="15" eb="17">
      <t>ジギョウ</t>
    </rPh>
    <rPh sb="17" eb="20">
      <t>ケイカクショ</t>
    </rPh>
    <rPh sb="21" eb="23">
      <t>サクセイ</t>
    </rPh>
    <rPh sb="28" eb="30">
      <t>テジュン</t>
    </rPh>
    <rPh sb="31" eb="33">
      <t>キサイ</t>
    </rPh>
    <phoneticPr fontId="12"/>
  </si>
  <si>
    <t>Ⅰ．はじめに</t>
    <phoneticPr fontId="12"/>
  </si>
  <si>
    <t>Ⅱ．手順</t>
    <rPh sb="2" eb="4">
      <t>テジュン</t>
    </rPh>
    <phoneticPr fontId="12"/>
  </si>
  <si>
    <t>１．入力シート（補助事業計画書②）移動</t>
    <rPh sb="2" eb="4">
      <t>ニュウリョク</t>
    </rPh>
    <rPh sb="8" eb="10">
      <t>ホジョ</t>
    </rPh>
    <rPh sb="10" eb="12">
      <t>ジギョウ</t>
    </rPh>
    <rPh sb="12" eb="15">
      <t>ケイカクショ</t>
    </rPh>
    <rPh sb="17" eb="19">
      <t>イドウ</t>
    </rPh>
    <phoneticPr fontId="12"/>
  </si>
  <si>
    <t>１．入力シート（補助事業計画書②）移動</t>
    <phoneticPr fontId="12"/>
  </si>
  <si>
    <t>最高金額</t>
    <rPh sb="0" eb="2">
      <t>サイコウ</t>
    </rPh>
    <rPh sb="2" eb="4">
      <t>キンガク</t>
    </rPh>
    <phoneticPr fontId="12"/>
  </si>
  <si>
    <t>補助金申請額</t>
    <rPh sb="0" eb="3">
      <t>ホジョキン</t>
    </rPh>
    <rPh sb="3" eb="5">
      <t>シンセイ</t>
    </rPh>
    <rPh sb="5" eb="6">
      <t>ガク</t>
    </rPh>
    <phoneticPr fontId="12"/>
  </si>
  <si>
    <t>合計額</t>
    <rPh sb="0" eb="2">
      <t>ゴウケイ</t>
    </rPh>
    <rPh sb="2" eb="3">
      <t>ガク</t>
    </rPh>
    <phoneticPr fontId="12"/>
  </si>
  <si>
    <t>補助金申請額*2/3</t>
    <rPh sb="0" eb="3">
      <t>ホジョキン</t>
    </rPh>
    <rPh sb="3" eb="5">
      <t>シンセイ</t>
    </rPh>
    <rPh sb="5" eb="6">
      <t>ガク</t>
    </rPh>
    <phoneticPr fontId="12"/>
  </si>
  <si>
    <t>⑪設備処分費　合計</t>
    <rPh sb="1" eb="3">
      <t>セツビ</t>
    </rPh>
    <rPh sb="3" eb="5">
      <t>ショブン</t>
    </rPh>
    <rPh sb="5" eb="6">
      <t>ヒ</t>
    </rPh>
    <rPh sb="7" eb="9">
      <t>ゴウケイ</t>
    </rPh>
    <phoneticPr fontId="12"/>
  </si>
  <si>
    <t>⑪設備処分費の判定</t>
    <rPh sb="7" eb="9">
      <t>ハンテイ</t>
    </rPh>
    <phoneticPr fontId="12"/>
  </si>
  <si>
    <t>補助対象経費合計/2</t>
    <rPh sb="0" eb="2">
      <t>ホジョ</t>
    </rPh>
    <rPh sb="2" eb="4">
      <t>タイショウ</t>
    </rPh>
    <rPh sb="4" eb="6">
      <t>ケイヒ</t>
    </rPh>
    <rPh sb="6" eb="8">
      <t>ゴウケイ</t>
    </rPh>
    <phoneticPr fontId="12"/>
  </si>
  <si>
    <t>(1)「名称」の記入</t>
    <rPh sb="4" eb="6">
      <t>メイショウ</t>
    </rPh>
    <rPh sb="8" eb="10">
      <t>キニュウ</t>
    </rPh>
    <phoneticPr fontId="12"/>
  </si>
  <si>
    <t>(2)行の幅調整</t>
    <phoneticPr fontId="12"/>
  </si>
  <si>
    <t>３．「名称」の記入方法</t>
    <rPh sb="3" eb="5">
      <t>メイショウ</t>
    </rPh>
    <rPh sb="7" eb="9">
      <t>キニュウ</t>
    </rPh>
    <rPh sb="9" eb="11">
      <t>ホウホウ</t>
    </rPh>
    <phoneticPr fontId="12"/>
  </si>
  <si>
    <t>４．「Ⅱ．経費明細表」の記入方法</t>
    <rPh sb="5" eb="7">
      <t>ケイヒ</t>
    </rPh>
    <rPh sb="7" eb="10">
      <t>メイサイヒョウ</t>
    </rPh>
    <rPh sb="12" eb="14">
      <t>キニュウ</t>
    </rPh>
    <rPh sb="14" eb="16">
      <t>ホウホウ</t>
    </rPh>
    <phoneticPr fontId="12"/>
  </si>
  <si>
    <t>５．「認定市区町村による特定創業支援等事業の支援」を受けた小規模事業者のチェック方法</t>
    <rPh sb="3" eb="5">
      <t>ニンテイ</t>
    </rPh>
    <rPh sb="5" eb="7">
      <t>シク</t>
    </rPh>
    <rPh sb="7" eb="9">
      <t>チョウソン</t>
    </rPh>
    <rPh sb="12" eb="14">
      <t>トクテイ</t>
    </rPh>
    <rPh sb="14" eb="16">
      <t>ソウギョウ</t>
    </rPh>
    <rPh sb="16" eb="18">
      <t>シエン</t>
    </rPh>
    <rPh sb="18" eb="19">
      <t>トウ</t>
    </rPh>
    <rPh sb="19" eb="21">
      <t>ジギョウ</t>
    </rPh>
    <rPh sb="22" eb="24">
      <t>シエン</t>
    </rPh>
    <rPh sb="26" eb="27">
      <t>ウ</t>
    </rPh>
    <rPh sb="29" eb="32">
      <t>ショウキボ</t>
    </rPh>
    <rPh sb="32" eb="35">
      <t>ジギョウシャ</t>
    </rPh>
    <rPh sb="40" eb="42">
      <t>ホウホウ</t>
    </rPh>
    <phoneticPr fontId="12"/>
  </si>
  <si>
    <t>６．Ⅲ．資金調達方法【必須記入】</t>
    <phoneticPr fontId="12"/>
  </si>
  <si>
    <t>令和元年度補正予算　申請用</t>
    <rPh sb="0" eb="2">
      <t>レイワ</t>
    </rPh>
    <rPh sb="2" eb="4">
      <t>ガンネン</t>
    </rPh>
    <rPh sb="4" eb="5">
      <t>ド</t>
    </rPh>
    <rPh sb="5" eb="7">
      <t>ホセイ</t>
    </rPh>
    <rPh sb="7" eb="9">
      <t>ヨサン</t>
    </rPh>
    <rPh sb="10" eb="12">
      <t>シンセイ</t>
    </rPh>
    <rPh sb="12" eb="13">
      <t>ヨウ</t>
    </rPh>
    <phoneticPr fontId="12"/>
  </si>
  <si>
    <t>「補助事業計画書②作成ツール」は令和元年度補正予算の申請時に提出する</t>
    <rPh sb="1" eb="3">
      <t>ホジョ</t>
    </rPh>
    <rPh sb="3" eb="5">
      <t>ジギョウ</t>
    </rPh>
    <rPh sb="5" eb="8">
      <t>ケイカクショ</t>
    </rPh>
    <rPh sb="9" eb="11">
      <t>サクセイ</t>
    </rPh>
    <rPh sb="16" eb="18">
      <t>レイワ</t>
    </rPh>
    <rPh sb="18" eb="20">
      <t>ガンネン</t>
    </rPh>
    <rPh sb="20" eb="21">
      <t>ド</t>
    </rPh>
    <rPh sb="21" eb="23">
      <t>ホセイ</t>
    </rPh>
    <rPh sb="23" eb="25">
      <t>ヨサン</t>
    </rPh>
    <rPh sb="26" eb="28">
      <t>シンセイ</t>
    </rPh>
    <rPh sb="28" eb="29">
      <t>ジ</t>
    </rPh>
    <rPh sb="30" eb="32">
      <t>テイシュツ</t>
    </rPh>
    <phoneticPr fontId="12"/>
  </si>
  <si>
    <t>「補助事業計画書②【経費明細表・資金調達方法】」を作成する為のツールです。</t>
    <rPh sb="25" eb="27">
      <t>サクセイ</t>
    </rPh>
    <rPh sb="29" eb="30">
      <t>タメ</t>
    </rPh>
    <phoneticPr fontId="12"/>
  </si>
  <si>
    <t>「補助事業計画書②【経費明細表・資金調達方法】」の用語または仕様については、令和元年度補正予算の要綱をご参照下さい。</t>
    <rPh sb="25" eb="27">
      <t>ヨウゴ</t>
    </rPh>
    <rPh sb="30" eb="32">
      <t>シヨウ</t>
    </rPh>
    <rPh sb="38" eb="40">
      <t>レイワ</t>
    </rPh>
    <rPh sb="40" eb="42">
      <t>ガンネン</t>
    </rPh>
    <rPh sb="42" eb="43">
      <t>ド</t>
    </rPh>
    <rPh sb="43" eb="45">
      <t>ホセイ</t>
    </rPh>
    <rPh sb="54" eb="55">
      <t>クダ</t>
    </rPh>
    <phoneticPr fontId="12"/>
  </si>
  <si>
    <t>(2)内容・必要理由　　　　</t>
    <rPh sb="3" eb="5">
      <t>ナイヨウ</t>
    </rPh>
    <rPh sb="6" eb="8">
      <t>ヒツヨウ</t>
    </rPh>
    <rPh sb="8" eb="10">
      <t>リユウ</t>
    </rPh>
    <phoneticPr fontId="12"/>
  </si>
  <si>
    <t>(3)経費内訳（単価×回数）</t>
    <phoneticPr fontId="12"/>
  </si>
  <si>
    <t>(4)補助対象経費（税抜/税込）</t>
    <rPh sb="10" eb="11">
      <t>ゼイ</t>
    </rPh>
    <rPh sb="11" eb="12">
      <t>ヌ</t>
    </rPh>
    <rPh sb="13" eb="15">
      <t>ゼイコ</t>
    </rPh>
    <phoneticPr fontId="12"/>
  </si>
  <si>
    <t>⑪設備処分費は補助対象経費総額の1/2が上限です。1/2を超えるとエラーとなり、セルの色が変わります。</t>
    <rPh sb="1" eb="3">
      <t>セツビ</t>
    </rPh>
    <rPh sb="3" eb="5">
      <t>ショブン</t>
    </rPh>
    <rPh sb="5" eb="6">
      <t>ヒ</t>
    </rPh>
    <rPh sb="7" eb="9">
      <t>ホジョ</t>
    </rPh>
    <rPh sb="9" eb="11">
      <t>タイショウ</t>
    </rPh>
    <rPh sb="11" eb="13">
      <t>ケイヒ</t>
    </rPh>
    <rPh sb="13" eb="15">
      <t>ソウガク</t>
    </rPh>
    <rPh sb="20" eb="22">
      <t>ジョウゲン</t>
    </rPh>
    <rPh sb="29" eb="30">
      <t>コ</t>
    </rPh>
    <rPh sb="43" eb="44">
      <t>イロ</t>
    </rPh>
    <rPh sb="45" eb="46">
      <t>カ</t>
    </rPh>
    <phoneticPr fontId="12"/>
  </si>
  <si>
    <t>操作マニュアルから「補助事業計画書②」シートへ移る際は下図通り、「補助事業計画書②」を左クリックして下さい。</t>
    <rPh sb="0" eb="2">
      <t>ソウサ</t>
    </rPh>
    <rPh sb="23" eb="24">
      <t>ウツ</t>
    </rPh>
    <rPh sb="25" eb="26">
      <t>サイ</t>
    </rPh>
    <rPh sb="27" eb="28">
      <t>シタ</t>
    </rPh>
    <rPh sb="28" eb="29">
      <t>ズ</t>
    </rPh>
    <rPh sb="29" eb="30">
      <t>トオ</t>
    </rPh>
    <rPh sb="33" eb="35">
      <t>ホジョ</t>
    </rPh>
    <rPh sb="35" eb="37">
      <t>ジギョウ</t>
    </rPh>
    <rPh sb="37" eb="40">
      <t>ケイカクショ</t>
    </rPh>
    <rPh sb="43" eb="44">
      <t>ヒダリ</t>
    </rPh>
    <rPh sb="50" eb="51">
      <t>クダ</t>
    </rPh>
    <phoneticPr fontId="12"/>
  </si>
  <si>
    <t>「名称」欄の記入方法について記載致します。</t>
    <rPh sb="1" eb="3">
      <t>メイショウ</t>
    </rPh>
    <rPh sb="4" eb="5">
      <t>ラン</t>
    </rPh>
    <rPh sb="6" eb="8">
      <t>キニュウ</t>
    </rPh>
    <rPh sb="8" eb="10">
      <t>ホウホウ</t>
    </rPh>
    <rPh sb="14" eb="16">
      <t>キサイ</t>
    </rPh>
    <rPh sb="16" eb="17">
      <t>イタ</t>
    </rPh>
    <phoneticPr fontId="12"/>
  </si>
  <si>
    <t>名称の記載は、「名称：」の隣のセルに対して左クリックしてから名称を入力して下さい。</t>
    <rPh sb="0" eb="2">
      <t>メイショウ</t>
    </rPh>
    <rPh sb="3" eb="5">
      <t>キサイ</t>
    </rPh>
    <rPh sb="8" eb="10">
      <t>メイショウ</t>
    </rPh>
    <rPh sb="13" eb="14">
      <t>トナリ</t>
    </rPh>
    <rPh sb="18" eb="19">
      <t>タイ</t>
    </rPh>
    <rPh sb="21" eb="22">
      <t>ヒダリ</t>
    </rPh>
    <rPh sb="30" eb="32">
      <t>メイショウ</t>
    </rPh>
    <rPh sb="33" eb="35">
      <t>ニュウリョク</t>
    </rPh>
    <rPh sb="37" eb="38">
      <t>クダ</t>
    </rPh>
    <phoneticPr fontId="12"/>
  </si>
  <si>
    <t>名称が1行に収まらない場合は、行の幅を調整して下さい。</t>
    <rPh sb="0" eb="2">
      <t>メイショウ</t>
    </rPh>
    <rPh sb="4" eb="5">
      <t>ギョウ</t>
    </rPh>
    <rPh sb="6" eb="7">
      <t>オサ</t>
    </rPh>
    <rPh sb="11" eb="13">
      <t>バアイ</t>
    </rPh>
    <rPh sb="15" eb="16">
      <t>ギョウ</t>
    </rPh>
    <rPh sb="17" eb="18">
      <t>ハバ</t>
    </rPh>
    <rPh sb="19" eb="21">
      <t>チョウセイ</t>
    </rPh>
    <rPh sb="23" eb="24">
      <t>クダ</t>
    </rPh>
    <phoneticPr fontId="12"/>
  </si>
  <si>
    <t>以下に例として、文字数が２行にまたがる場合で行の幅を調整する手順を記載致します。</t>
    <rPh sb="0" eb="2">
      <t>イカ</t>
    </rPh>
    <rPh sb="3" eb="4">
      <t>レイ</t>
    </rPh>
    <rPh sb="22" eb="23">
      <t>ギョウ</t>
    </rPh>
    <rPh sb="24" eb="25">
      <t>ハバ</t>
    </rPh>
    <rPh sb="26" eb="28">
      <t>チョウセイ</t>
    </rPh>
    <rPh sb="30" eb="32">
      <t>テジュン</t>
    </rPh>
    <rPh sb="33" eb="35">
      <t>キサイ</t>
    </rPh>
    <rPh sb="35" eb="36">
      <t>イタ</t>
    </rPh>
    <phoneticPr fontId="12"/>
  </si>
  <si>
    <t>①名称を入力して下さい。</t>
    <rPh sb="1" eb="3">
      <t>メイショウ</t>
    </rPh>
    <rPh sb="4" eb="6">
      <t>ニュウリョク</t>
    </rPh>
    <rPh sb="8" eb="9">
      <t>クダ</t>
    </rPh>
    <phoneticPr fontId="12"/>
  </si>
  <si>
    <t>②5行目と6行目の間にマウスカーソルを合わせるとアイコンが「　」と、変わります。</t>
    <rPh sb="34" eb="35">
      <t>カ</t>
    </rPh>
    <phoneticPr fontId="12"/>
  </si>
  <si>
    <t>③アイコンが変わったらマウスの左クリックし、行の幅を調整（上下）して下さい。</t>
    <rPh sb="6" eb="7">
      <t>カ</t>
    </rPh>
    <phoneticPr fontId="12"/>
  </si>
  <si>
    <t>④名称が全て、正しく表示されていることを確認して下さい。</t>
    <phoneticPr fontId="12"/>
  </si>
  <si>
    <t>　※印刷時に文字が切れている場合は、行の幅が狭いので広げて全て印刷される様に調整して下さい。</t>
    <rPh sb="2" eb="4">
      <t>インサツ</t>
    </rPh>
    <rPh sb="4" eb="5">
      <t>ジ</t>
    </rPh>
    <rPh sb="6" eb="8">
      <t>モジ</t>
    </rPh>
    <rPh sb="9" eb="10">
      <t>キ</t>
    </rPh>
    <rPh sb="14" eb="16">
      <t>バアイ</t>
    </rPh>
    <rPh sb="18" eb="19">
      <t>ギョウ</t>
    </rPh>
    <rPh sb="20" eb="21">
      <t>ハバ</t>
    </rPh>
    <rPh sb="22" eb="23">
      <t>セマ</t>
    </rPh>
    <rPh sb="26" eb="27">
      <t>ヒロ</t>
    </rPh>
    <rPh sb="29" eb="30">
      <t>スベ</t>
    </rPh>
    <rPh sb="31" eb="33">
      <t>インサツ</t>
    </rPh>
    <rPh sb="36" eb="37">
      <t>ヨウ</t>
    </rPh>
    <rPh sb="38" eb="40">
      <t>チョウセイ</t>
    </rPh>
    <rPh sb="42" eb="43">
      <t>クダ</t>
    </rPh>
    <phoneticPr fontId="12"/>
  </si>
  <si>
    <t>「経費明細表」の各項目は必須入力項目です。</t>
    <rPh sb="1" eb="3">
      <t>ケイヒ</t>
    </rPh>
    <rPh sb="3" eb="5">
      <t>メイサイ</t>
    </rPh>
    <rPh sb="5" eb="6">
      <t>ヒョウ</t>
    </rPh>
    <rPh sb="8" eb="9">
      <t>カク</t>
    </rPh>
    <rPh sb="9" eb="11">
      <t>コウモク</t>
    </rPh>
    <rPh sb="12" eb="14">
      <t>ヒッス</t>
    </rPh>
    <rPh sb="14" eb="16">
      <t>ニュウリョク</t>
    </rPh>
    <rPh sb="16" eb="18">
      <t>コウモク</t>
    </rPh>
    <phoneticPr fontId="12"/>
  </si>
  <si>
    <t>「経費区分」、「内容・必要理由」、「経費内訳（単価×回数）」、「補助対象経費（税抜/税込）」何れかが未入力の場合は、</t>
    <rPh sb="46" eb="47">
      <t>イヅ</t>
    </rPh>
    <phoneticPr fontId="12"/>
  </si>
  <si>
    <t>該当の背景色(ピンク色)が変わります。</t>
    <phoneticPr fontId="12"/>
  </si>
  <si>
    <t>「経費区分」欄の入力方法を以下に記載致します。</t>
    <rPh sb="1" eb="3">
      <t>ケイヒ</t>
    </rPh>
    <rPh sb="3" eb="5">
      <t>クブン</t>
    </rPh>
    <rPh sb="6" eb="7">
      <t>ラン</t>
    </rPh>
    <rPh sb="8" eb="10">
      <t>ニュウリョク</t>
    </rPh>
    <rPh sb="10" eb="12">
      <t>ホウホウ</t>
    </rPh>
    <rPh sb="13" eb="15">
      <t>イカ</t>
    </rPh>
    <rPh sb="16" eb="18">
      <t>キサイ</t>
    </rPh>
    <rPh sb="18" eb="19">
      <t>イタ</t>
    </rPh>
    <phoneticPr fontId="12"/>
  </si>
  <si>
    <t>①「経費区分」のセルを左クリックすると下矢印ボタン（プルダウン）が出ます。</t>
    <rPh sb="2" eb="4">
      <t>ケイヒ</t>
    </rPh>
    <rPh sb="4" eb="6">
      <t>クブン</t>
    </rPh>
    <rPh sb="11" eb="12">
      <t>ヒダリ</t>
    </rPh>
    <rPh sb="19" eb="20">
      <t>シタ</t>
    </rPh>
    <rPh sb="20" eb="22">
      <t>ヤジルシ</t>
    </rPh>
    <rPh sb="33" eb="34">
      <t>デ</t>
    </rPh>
    <phoneticPr fontId="12"/>
  </si>
  <si>
    <t>②下矢印ボタンを左クリックして記入したい経費区分「①～⑬」を選択して下さい。</t>
    <rPh sb="1" eb="2">
      <t>シタ</t>
    </rPh>
    <rPh sb="2" eb="4">
      <t>ヤジルシ</t>
    </rPh>
    <rPh sb="8" eb="9">
      <t>ヒダリ</t>
    </rPh>
    <rPh sb="15" eb="17">
      <t>キニュウ</t>
    </rPh>
    <rPh sb="20" eb="22">
      <t>ケイヒ</t>
    </rPh>
    <rPh sb="22" eb="24">
      <t>クブン</t>
    </rPh>
    <rPh sb="30" eb="32">
      <t>センタク</t>
    </rPh>
    <rPh sb="34" eb="35">
      <t>クダ</t>
    </rPh>
    <phoneticPr fontId="12"/>
  </si>
  <si>
    <t>「内容・必要理由」欄の入力方法を以下に記載致します。</t>
    <rPh sb="1" eb="3">
      <t>ナイヨウ</t>
    </rPh>
    <rPh sb="4" eb="6">
      <t>ヒツヨウ</t>
    </rPh>
    <rPh sb="6" eb="8">
      <t>リユウ</t>
    </rPh>
    <rPh sb="9" eb="10">
      <t>ラン</t>
    </rPh>
    <phoneticPr fontId="12"/>
  </si>
  <si>
    <t>①「内容・必要理由」のセルを左クリックし、セルが選択されたら（緑の枠になったら）入力して下さい。</t>
    <rPh sb="14" eb="15">
      <t>ヒダリ</t>
    </rPh>
    <rPh sb="24" eb="26">
      <t>センタク</t>
    </rPh>
    <rPh sb="31" eb="32">
      <t>ミドリ</t>
    </rPh>
    <rPh sb="33" eb="34">
      <t>ワク</t>
    </rPh>
    <rPh sb="40" eb="42">
      <t>ニュウリョク</t>
    </rPh>
    <rPh sb="44" eb="45">
      <t>クダ</t>
    </rPh>
    <phoneticPr fontId="12"/>
  </si>
  <si>
    <t xml:space="preserve">   （最大100文字まで）</t>
    <phoneticPr fontId="12"/>
  </si>
  <si>
    <t>※100文字を超えて入力をすると以下のエラーが表示され、入力出来ません。</t>
    <rPh sb="4" eb="6">
      <t>モジ</t>
    </rPh>
    <rPh sb="7" eb="8">
      <t>コ</t>
    </rPh>
    <rPh sb="10" eb="12">
      <t>ニュウリョク</t>
    </rPh>
    <rPh sb="16" eb="18">
      <t>イカ</t>
    </rPh>
    <rPh sb="23" eb="25">
      <t>ヒョウジ</t>
    </rPh>
    <rPh sb="28" eb="30">
      <t>ニュウリョク</t>
    </rPh>
    <rPh sb="30" eb="32">
      <t>デキ</t>
    </rPh>
    <phoneticPr fontId="12"/>
  </si>
  <si>
    <t xml:space="preserve">  「再試行」を押下し、再度、対象の文字を確認の上、文字数を少なくして下さい。</t>
    <rPh sb="8" eb="10">
      <t>オウカ</t>
    </rPh>
    <rPh sb="12" eb="14">
      <t>サイド</t>
    </rPh>
    <rPh sb="15" eb="17">
      <t>タイショウ</t>
    </rPh>
    <rPh sb="21" eb="23">
      <t>カクニン</t>
    </rPh>
    <rPh sb="24" eb="25">
      <t>ウエ</t>
    </rPh>
    <rPh sb="26" eb="28">
      <t>モジ</t>
    </rPh>
    <rPh sb="28" eb="29">
      <t>カズ</t>
    </rPh>
    <phoneticPr fontId="12"/>
  </si>
  <si>
    <t>「経費内訳（単価×回数）」欄の入力方法を以下に記載致します。</t>
    <rPh sb="1" eb="3">
      <t>ケイヒ</t>
    </rPh>
    <rPh sb="3" eb="5">
      <t>ウチワケ</t>
    </rPh>
    <rPh sb="6" eb="8">
      <t>タンカ</t>
    </rPh>
    <rPh sb="9" eb="11">
      <t>カイスウ</t>
    </rPh>
    <rPh sb="13" eb="14">
      <t>ラン</t>
    </rPh>
    <phoneticPr fontId="12"/>
  </si>
  <si>
    <t>※入力手順は（2）と同じです。（最大100文字）</t>
    <rPh sb="1" eb="3">
      <t>ニュウリョク</t>
    </rPh>
    <rPh sb="3" eb="5">
      <t>テジュン</t>
    </rPh>
    <rPh sb="10" eb="11">
      <t>オナ</t>
    </rPh>
    <rPh sb="16" eb="18">
      <t>サイダイ</t>
    </rPh>
    <rPh sb="21" eb="23">
      <t>モジ</t>
    </rPh>
    <phoneticPr fontId="12"/>
  </si>
  <si>
    <t>①「経費内訳（単価×回数）」のセルを左クリックし、セルが選択されたら（緑の枠になったら）入力して下さい。</t>
    <rPh sb="18" eb="19">
      <t>ヒダリ</t>
    </rPh>
    <rPh sb="28" eb="30">
      <t>センタク</t>
    </rPh>
    <rPh sb="35" eb="36">
      <t>ミドリ</t>
    </rPh>
    <rPh sb="37" eb="38">
      <t>ワク</t>
    </rPh>
    <rPh sb="44" eb="46">
      <t>ニュウリョク</t>
    </rPh>
    <rPh sb="48" eb="49">
      <t>クダ</t>
    </rPh>
    <phoneticPr fontId="12"/>
  </si>
  <si>
    <t>「補助対象経費（税抜/税込）」欄の入力方法を以下に記載致します。</t>
    <rPh sb="1" eb="3">
      <t>ホジョ</t>
    </rPh>
    <rPh sb="3" eb="5">
      <t>タイショウ</t>
    </rPh>
    <rPh sb="5" eb="7">
      <t>ケイヒ</t>
    </rPh>
    <rPh sb="8" eb="10">
      <t>ゼイヌキ</t>
    </rPh>
    <rPh sb="11" eb="13">
      <t>ゼイコミ</t>
    </rPh>
    <rPh sb="15" eb="16">
      <t>ラン</t>
    </rPh>
    <phoneticPr fontId="12"/>
  </si>
  <si>
    <t>①「補助対象経費（税抜/税込）」のセルを左クリックし、セルが選択されたら（緑の枠になったら）</t>
    <rPh sb="20" eb="21">
      <t>ヒダリ</t>
    </rPh>
    <rPh sb="30" eb="32">
      <t>センタク</t>
    </rPh>
    <rPh sb="37" eb="38">
      <t>ミドリ</t>
    </rPh>
    <rPh sb="39" eb="40">
      <t>ワク</t>
    </rPh>
    <phoneticPr fontId="12"/>
  </si>
  <si>
    <r>
      <t xml:space="preserve">   金額(数字)を入力して下さい。</t>
    </r>
    <r>
      <rPr>
        <b/>
        <sz val="11"/>
        <color theme="1"/>
        <rFont val="ＭＳ 明朝"/>
        <family val="1"/>
        <charset val="128"/>
      </rPr>
      <t>※カンマは自動で入力されます。</t>
    </r>
    <rPh sb="6" eb="8">
      <t>スウジ</t>
    </rPh>
    <rPh sb="23" eb="25">
      <t>ジドウ</t>
    </rPh>
    <rPh sb="26" eb="28">
      <t>ニュウリョク</t>
    </rPh>
    <phoneticPr fontId="12"/>
  </si>
  <si>
    <t>(5)行を増やす方法</t>
    <rPh sb="5" eb="6">
      <t>フ</t>
    </rPh>
    <rPh sb="8" eb="10">
      <t>ホウホウ</t>
    </rPh>
    <phoneticPr fontId="12"/>
  </si>
  <si>
    <t>経費明細表の行数が足りない場合、行を増やす必要があります。</t>
    <rPh sb="0" eb="2">
      <t>ケイヒ</t>
    </rPh>
    <rPh sb="2" eb="5">
      <t>メイサイヒョウ</t>
    </rPh>
    <rPh sb="6" eb="8">
      <t>ギョウスウ</t>
    </rPh>
    <rPh sb="9" eb="10">
      <t>タ</t>
    </rPh>
    <rPh sb="13" eb="15">
      <t>バアイ</t>
    </rPh>
    <rPh sb="16" eb="17">
      <t>ギョウ</t>
    </rPh>
    <rPh sb="18" eb="19">
      <t>フ</t>
    </rPh>
    <rPh sb="21" eb="23">
      <t>ヒツヨウ</t>
    </rPh>
    <phoneticPr fontId="12"/>
  </si>
  <si>
    <t>以下に経費明細表の行を増やす手順を記載します。</t>
    <rPh sb="0" eb="2">
      <t>イカ</t>
    </rPh>
    <rPh sb="3" eb="5">
      <t>ケイヒ</t>
    </rPh>
    <rPh sb="5" eb="7">
      <t>メイサイ</t>
    </rPh>
    <rPh sb="7" eb="8">
      <t>ヒョウ</t>
    </rPh>
    <rPh sb="9" eb="10">
      <t>ギョウ</t>
    </rPh>
    <rPh sb="11" eb="12">
      <t>フ</t>
    </rPh>
    <rPh sb="14" eb="16">
      <t>テジュン</t>
    </rPh>
    <rPh sb="17" eb="19">
      <t>キサイ</t>
    </rPh>
    <phoneticPr fontId="12"/>
  </si>
  <si>
    <t>「Ⅲ．資金調達方法【必須記入】」は、「＜補助対象経費の調達一覧＞」と「＜「２.補助金」相当額の手当て方法＞」</t>
    <rPh sb="20" eb="22">
      <t>ホジョ</t>
    </rPh>
    <rPh sb="22" eb="24">
      <t>タイショウ</t>
    </rPh>
    <rPh sb="24" eb="26">
      <t>ケイヒ</t>
    </rPh>
    <rPh sb="27" eb="29">
      <t>チョウタツ</t>
    </rPh>
    <rPh sb="29" eb="31">
      <t>イチラン</t>
    </rPh>
    <rPh sb="39" eb="42">
      <t>ホジョキン</t>
    </rPh>
    <rPh sb="43" eb="45">
      <t>ソウトウ</t>
    </rPh>
    <rPh sb="45" eb="46">
      <t>ガク</t>
    </rPh>
    <rPh sb="47" eb="49">
      <t>テア</t>
    </rPh>
    <rPh sb="50" eb="52">
      <t>ホウホウ</t>
    </rPh>
    <phoneticPr fontId="12"/>
  </si>
  <si>
    <t>の各項目について、入力手順を以下に記載致します。</t>
    <phoneticPr fontId="12"/>
  </si>
  <si>
    <t>(1)「＜補助対象経費の調達一覧＞」</t>
    <phoneticPr fontId="12"/>
  </si>
  <si>
    <t>「＜補助対象経費の調達一覧＞」の「金額（円）」、「資金調達先」記入方法について記載致します。</t>
    <rPh sb="31" eb="33">
      <t>キニュウ</t>
    </rPh>
    <rPh sb="33" eb="35">
      <t>ホウホウ</t>
    </rPh>
    <rPh sb="39" eb="41">
      <t>キサイ</t>
    </rPh>
    <rPh sb="41" eb="42">
      <t>イタ</t>
    </rPh>
    <phoneticPr fontId="12"/>
  </si>
  <si>
    <t>ア.「金額（円）」の記入</t>
    <rPh sb="10" eb="12">
      <t>キニュウ</t>
    </rPh>
    <phoneticPr fontId="12"/>
  </si>
  <si>
    <t>該当の「金額（円）」セルを左クリックし、金額を入力して下さい。</t>
    <rPh sb="0" eb="2">
      <t>ガイトウ</t>
    </rPh>
    <rPh sb="4" eb="6">
      <t>キンガク</t>
    </rPh>
    <rPh sb="7" eb="8">
      <t>エン</t>
    </rPh>
    <rPh sb="13" eb="14">
      <t>ヒダリ</t>
    </rPh>
    <rPh sb="20" eb="22">
      <t>キンガク</t>
    </rPh>
    <rPh sb="23" eb="25">
      <t>ニュウリョク</t>
    </rPh>
    <rPh sb="27" eb="28">
      <t>クダ</t>
    </rPh>
    <phoneticPr fontId="12"/>
  </si>
  <si>
    <t>※「2.持続化補助金（※１）」、「5.合計額（※２）」は、自動計算しますので入力出来ません。</t>
    <rPh sb="4" eb="6">
      <t>ジゾク</t>
    </rPh>
    <rPh sb="6" eb="7">
      <t>カ</t>
    </rPh>
    <rPh sb="7" eb="10">
      <t>ホジョキン</t>
    </rPh>
    <rPh sb="19" eb="21">
      <t>ゴウケイ</t>
    </rPh>
    <rPh sb="21" eb="22">
      <t>ガク</t>
    </rPh>
    <rPh sb="29" eb="33">
      <t>ジドウケイサン</t>
    </rPh>
    <rPh sb="38" eb="40">
      <t>ニュウリョク</t>
    </rPh>
    <rPh sb="40" eb="42">
      <t>デキ</t>
    </rPh>
    <phoneticPr fontId="12"/>
  </si>
  <si>
    <t>イ.「資金調達先」の記入</t>
    <rPh sb="10" eb="12">
      <t>キニュウ</t>
    </rPh>
    <phoneticPr fontId="12"/>
  </si>
  <si>
    <t>「3.金融機関からの借入金」、「4.その他」の金額が1円以上の場合、該当の「資金調達先」記入は必須です。</t>
    <rPh sb="3" eb="5">
      <t>キンユウ</t>
    </rPh>
    <rPh sb="5" eb="7">
      <t>キカン</t>
    </rPh>
    <rPh sb="10" eb="12">
      <t>カリイレ</t>
    </rPh>
    <rPh sb="12" eb="13">
      <t>キン</t>
    </rPh>
    <rPh sb="20" eb="21">
      <t>タ</t>
    </rPh>
    <rPh sb="23" eb="25">
      <t>キンガク</t>
    </rPh>
    <rPh sb="27" eb="28">
      <t>エン</t>
    </rPh>
    <rPh sb="28" eb="30">
      <t>イジョウ</t>
    </rPh>
    <rPh sb="31" eb="33">
      <t>バアイ</t>
    </rPh>
    <rPh sb="34" eb="36">
      <t>ガイトウ</t>
    </rPh>
    <rPh sb="38" eb="40">
      <t>シキン</t>
    </rPh>
    <rPh sb="40" eb="42">
      <t>チョウタツ</t>
    </rPh>
    <rPh sb="42" eb="43">
      <t>サキ</t>
    </rPh>
    <rPh sb="44" eb="46">
      <t>キニュウ</t>
    </rPh>
    <rPh sb="47" eb="49">
      <t>ヒッス</t>
    </rPh>
    <phoneticPr fontId="12"/>
  </si>
  <si>
    <t>該当の項目を左クリックし、入力して下さい。</t>
    <rPh sb="0" eb="2">
      <t>ガイトウ</t>
    </rPh>
    <rPh sb="3" eb="5">
      <t>コウモク</t>
    </rPh>
    <rPh sb="6" eb="7">
      <t>ヒダリ</t>
    </rPh>
    <rPh sb="13" eb="15">
      <t>ニュウリョク</t>
    </rPh>
    <rPh sb="17" eb="18">
      <t>クダ</t>
    </rPh>
    <phoneticPr fontId="12"/>
  </si>
  <si>
    <t>※0円の場合は、記入は不要です。</t>
    <rPh sb="2" eb="3">
      <t>エン</t>
    </rPh>
    <rPh sb="4" eb="6">
      <t>バアイ</t>
    </rPh>
    <rPh sb="8" eb="10">
      <t>キニュウ</t>
    </rPh>
    <rPh sb="11" eb="13">
      <t>フヨウ</t>
    </rPh>
    <phoneticPr fontId="12"/>
  </si>
  <si>
    <t>ウ.「2.持続化補助金（※１）」について</t>
    <rPh sb="5" eb="7">
      <t>ジゾク</t>
    </rPh>
    <rPh sb="7" eb="8">
      <t>カ</t>
    </rPh>
    <rPh sb="8" eb="11">
      <t>ホジョキン</t>
    </rPh>
    <phoneticPr fontId="12"/>
  </si>
  <si>
    <t>「＜「２.補助金」相当額の手当て方法＞」の合計額(自動計算)が「2.持続化補助金（※１）」と成ります。</t>
    <rPh sb="21" eb="23">
      <t>ゴウケイ</t>
    </rPh>
    <rPh sb="23" eb="24">
      <t>ガク</t>
    </rPh>
    <rPh sb="25" eb="27">
      <t>ジドウ</t>
    </rPh>
    <rPh sb="27" eb="29">
      <t>ケイサン</t>
    </rPh>
    <rPh sb="34" eb="36">
      <t>ジゾク</t>
    </rPh>
    <rPh sb="36" eb="37">
      <t>カ</t>
    </rPh>
    <rPh sb="37" eb="40">
      <t>ホジョキン</t>
    </rPh>
    <rPh sb="46" eb="47">
      <t>ナ</t>
    </rPh>
    <phoneticPr fontId="12"/>
  </si>
  <si>
    <t>「＜「２.補助金」相当額の手当て方法＞」の記入方法は、「(2)「＜「２.補助金」相当額の手当て方法＞」」を参照して下さい。</t>
    <rPh sb="21" eb="23">
      <t>キニュウ</t>
    </rPh>
    <rPh sb="23" eb="25">
      <t>ホウホウ</t>
    </rPh>
    <rPh sb="53" eb="55">
      <t>サンショウ</t>
    </rPh>
    <rPh sb="57" eb="58">
      <t>クダ</t>
    </rPh>
    <phoneticPr fontId="12"/>
  </si>
  <si>
    <t>※手動での入力は出来ません。</t>
    <phoneticPr fontId="12"/>
  </si>
  <si>
    <t>また、「2.持続化補助金（※１）」の金額は、「Ⅱ.経費明細表 （２）補助金交付申請額」と一致させて下さい。</t>
    <rPh sb="18" eb="20">
      <t>キンガク</t>
    </rPh>
    <rPh sb="25" eb="27">
      <t>ケイヒ</t>
    </rPh>
    <rPh sb="27" eb="29">
      <t>メイサイ</t>
    </rPh>
    <rPh sb="29" eb="30">
      <t>ヒョウ</t>
    </rPh>
    <rPh sb="34" eb="37">
      <t>ホジョキン</t>
    </rPh>
    <rPh sb="37" eb="39">
      <t>コウフ</t>
    </rPh>
    <rPh sb="39" eb="41">
      <t>シンセイ</t>
    </rPh>
    <rPh sb="41" eb="42">
      <t>ガク</t>
    </rPh>
    <rPh sb="44" eb="46">
      <t>イッチ</t>
    </rPh>
    <rPh sb="49" eb="50">
      <t>クダ</t>
    </rPh>
    <phoneticPr fontId="12"/>
  </si>
  <si>
    <t>エ.「5.合計額（※２）」について</t>
    <rPh sb="5" eb="7">
      <t>ゴウケイ</t>
    </rPh>
    <rPh sb="7" eb="8">
      <t>ガク</t>
    </rPh>
    <phoneticPr fontId="12"/>
  </si>
  <si>
    <t>「5.合計額（※２）」は、「1.自己資金」、「2.持続化補助金（※１）」、「3.金融機関からの借入金」、「4.その他」の合計値</t>
    <rPh sb="3" eb="5">
      <t>ゴウケイ</t>
    </rPh>
    <rPh sb="5" eb="6">
      <t>ガク</t>
    </rPh>
    <rPh sb="16" eb="18">
      <t>ジコ</t>
    </rPh>
    <rPh sb="18" eb="20">
      <t>シキン</t>
    </rPh>
    <rPh sb="25" eb="31">
      <t>ジゾクカホジョキン</t>
    </rPh>
    <rPh sb="40" eb="44">
      <t>キンユウキカン</t>
    </rPh>
    <rPh sb="47" eb="50">
      <t>カリイレキン</t>
    </rPh>
    <rPh sb="57" eb="58">
      <t>タ</t>
    </rPh>
    <rPh sb="60" eb="63">
      <t>ゴウケイチ</t>
    </rPh>
    <phoneticPr fontId="12"/>
  </si>
  <si>
    <r>
      <t>を自動計算にて反映されます。</t>
    </r>
    <r>
      <rPr>
        <b/>
        <sz val="11"/>
        <color theme="1"/>
        <rFont val="ＭＳ 明朝"/>
        <family val="1"/>
        <charset val="128"/>
      </rPr>
      <t>※手動での入力は出来ません。</t>
    </r>
    <rPh sb="1" eb="3">
      <t>ジドウ</t>
    </rPh>
    <rPh sb="3" eb="5">
      <t>ケイサン</t>
    </rPh>
    <rPh sb="7" eb="9">
      <t>ハンエイ</t>
    </rPh>
    <rPh sb="15" eb="17">
      <t>シュドウ</t>
    </rPh>
    <rPh sb="19" eb="21">
      <t>ニュウリョク</t>
    </rPh>
    <rPh sb="22" eb="24">
      <t>デキ</t>
    </rPh>
    <phoneticPr fontId="12"/>
  </si>
  <si>
    <t>また、「5.合計額（※２）」の金額は、「Ⅱ.経費明細表 （１）補助対象経費合計」と一致させて下さい。</t>
    <rPh sb="6" eb="8">
      <t>ゴウケイ</t>
    </rPh>
    <rPh sb="8" eb="9">
      <t>ガク</t>
    </rPh>
    <rPh sb="15" eb="17">
      <t>キンガク</t>
    </rPh>
    <rPh sb="22" eb="24">
      <t>ケイヒ</t>
    </rPh>
    <rPh sb="24" eb="26">
      <t>メイサイ</t>
    </rPh>
    <rPh sb="26" eb="27">
      <t>ヒョウ</t>
    </rPh>
    <rPh sb="31" eb="33">
      <t>ホジョ</t>
    </rPh>
    <rPh sb="33" eb="35">
      <t>タイショウ</t>
    </rPh>
    <rPh sb="35" eb="37">
      <t>ケイヒ</t>
    </rPh>
    <rPh sb="37" eb="39">
      <t>ゴウケイ</t>
    </rPh>
    <rPh sb="41" eb="43">
      <t>イッチ</t>
    </rPh>
    <rPh sb="46" eb="47">
      <t>クダ</t>
    </rPh>
    <phoneticPr fontId="12"/>
  </si>
  <si>
    <t>(2)「＜「２.補助金」相当額の手当て方法＞」</t>
    <phoneticPr fontId="12"/>
  </si>
  <si>
    <t>「＜「２.補助金」相当額の手当て方法＞」の「金額（円）」、「資金調達先」記入方法について記載致します。</t>
    <phoneticPr fontId="12"/>
  </si>
  <si>
    <t>「2-2.金融機関からの借入金」、「2-3.その他」の金額が1円以上の場合、該当の「資金調達先」記入は必須です。</t>
    <rPh sb="5" eb="7">
      <t>キンユウ</t>
    </rPh>
    <rPh sb="7" eb="9">
      <t>キカン</t>
    </rPh>
    <rPh sb="12" eb="14">
      <t>カリイレ</t>
    </rPh>
    <rPh sb="14" eb="15">
      <t>キン</t>
    </rPh>
    <rPh sb="24" eb="25">
      <t>タ</t>
    </rPh>
    <rPh sb="27" eb="29">
      <t>キンガク</t>
    </rPh>
    <rPh sb="31" eb="32">
      <t>エン</t>
    </rPh>
    <rPh sb="32" eb="34">
      <t>イジョウ</t>
    </rPh>
    <rPh sb="35" eb="37">
      <t>バアイ</t>
    </rPh>
    <rPh sb="38" eb="40">
      <t>ガイトウ</t>
    </rPh>
    <rPh sb="42" eb="44">
      <t>シキン</t>
    </rPh>
    <rPh sb="44" eb="46">
      <t>チョウタツ</t>
    </rPh>
    <rPh sb="46" eb="47">
      <t>サキ</t>
    </rPh>
    <rPh sb="48" eb="50">
      <t>キニュウ</t>
    </rPh>
    <rPh sb="51" eb="53">
      <t>ヒッス</t>
    </rPh>
    <phoneticPr fontId="12"/>
  </si>
  <si>
    <t>以上。</t>
    <rPh sb="0" eb="2">
      <t>イジョウ</t>
    </rPh>
    <phoneticPr fontId="12"/>
  </si>
  <si>
    <t>２．入力、操作に関する注意事項</t>
    <rPh sb="2" eb="4">
      <t>ニュウリョク</t>
    </rPh>
    <rPh sb="5" eb="7">
      <t>ソウサ</t>
    </rPh>
    <rPh sb="8" eb="9">
      <t>カン</t>
    </rPh>
    <rPh sb="11" eb="13">
      <t>チュウイ</t>
    </rPh>
    <rPh sb="13" eb="15">
      <t>ジコウ</t>
    </rPh>
    <phoneticPr fontId="12"/>
  </si>
  <si>
    <t>２.入力、操作注意事項</t>
    <rPh sb="2" eb="4">
      <t>ニュウリョク</t>
    </rPh>
    <rPh sb="5" eb="7">
      <t>ソウサ</t>
    </rPh>
    <rPh sb="7" eb="9">
      <t>チュウイ</t>
    </rPh>
    <rPh sb="9" eb="11">
      <t>ジコウ</t>
    </rPh>
    <phoneticPr fontId="12"/>
  </si>
  <si>
    <t>「補助事業計画書②」シートの入力、操作に関する注意事項を以下に記載致します。</t>
    <rPh sb="1" eb="3">
      <t>ホジョ</t>
    </rPh>
    <rPh sb="3" eb="5">
      <t>ジギョウ</t>
    </rPh>
    <rPh sb="5" eb="8">
      <t>ケイカクショ</t>
    </rPh>
    <rPh sb="14" eb="16">
      <t>ニュウリョク</t>
    </rPh>
    <rPh sb="17" eb="19">
      <t>ソウサ</t>
    </rPh>
    <rPh sb="20" eb="21">
      <t>カン</t>
    </rPh>
    <rPh sb="23" eb="25">
      <t>チュウイ</t>
    </rPh>
    <rPh sb="25" eb="27">
      <t>ジコウ</t>
    </rPh>
    <rPh sb="28" eb="30">
      <t>イカ</t>
    </rPh>
    <rPh sb="31" eb="33">
      <t>キサイ</t>
    </rPh>
    <rPh sb="33" eb="34">
      <t>イタ</t>
    </rPh>
    <phoneticPr fontId="12"/>
  </si>
  <si>
    <t>(1)入力及び操作箇所</t>
    <phoneticPr fontId="12"/>
  </si>
  <si>
    <t>（その他のセルは、入力、操作不可と成っています。）</t>
    <rPh sb="3" eb="4">
      <t>ホカ</t>
    </rPh>
    <rPh sb="9" eb="11">
      <t>ニュウリョク</t>
    </rPh>
    <rPh sb="14" eb="16">
      <t>フカ</t>
    </rPh>
    <rPh sb="17" eb="18">
      <t>ナ</t>
    </rPh>
    <phoneticPr fontId="12"/>
  </si>
  <si>
    <t>②選択された行の上で右クリックをし、「コピー」を選択して下さい。</t>
    <rPh sb="28" eb="29">
      <t>クダ</t>
    </rPh>
    <phoneticPr fontId="12"/>
  </si>
  <si>
    <t>①表の1番下の行の左端（行数の部分）を左クリックすると行全体が選択されます。</t>
    <rPh sb="1" eb="2">
      <t>ヒョウ</t>
    </rPh>
    <rPh sb="4" eb="5">
      <t>バン</t>
    </rPh>
    <rPh sb="5" eb="6">
      <t>シタ</t>
    </rPh>
    <rPh sb="7" eb="8">
      <t>ギョウ</t>
    </rPh>
    <rPh sb="9" eb="11">
      <t>ヒダリハシ</t>
    </rPh>
    <rPh sb="12" eb="14">
      <t>ギョウスウ</t>
    </rPh>
    <rPh sb="15" eb="17">
      <t>ブブン</t>
    </rPh>
    <rPh sb="19" eb="20">
      <t>ヒダリ</t>
    </rPh>
    <rPh sb="27" eb="28">
      <t>ギョウ</t>
    </rPh>
    <rPh sb="28" eb="30">
      <t>ゼンタイ</t>
    </rPh>
    <rPh sb="31" eb="33">
      <t>センタク</t>
    </rPh>
    <phoneticPr fontId="12"/>
  </si>
  <si>
    <t>③「コピー」を選択すると緑の破線で枠線が表示されます。</t>
    <rPh sb="7" eb="9">
      <t>センタク</t>
    </rPh>
    <rPh sb="12" eb="13">
      <t>ミドリ</t>
    </rPh>
    <rPh sb="14" eb="16">
      <t>ハセン</t>
    </rPh>
    <rPh sb="17" eb="19">
      <t>ワクセン</t>
    </rPh>
    <rPh sb="20" eb="22">
      <t>ヒョウジ</t>
    </rPh>
    <phoneticPr fontId="12"/>
  </si>
  <si>
    <t>④再度、同じ行の上で右クリックを行い、「コピーしたセルの挿入」を選択して下さい。</t>
    <rPh sb="1" eb="3">
      <t>サイド</t>
    </rPh>
    <rPh sb="4" eb="5">
      <t>オナ</t>
    </rPh>
    <rPh sb="16" eb="17">
      <t>オコナ</t>
    </rPh>
    <rPh sb="28" eb="30">
      <t>ソウニュウ</t>
    </rPh>
    <rPh sb="36" eb="37">
      <t>クダ</t>
    </rPh>
    <phoneticPr fontId="12"/>
  </si>
  <si>
    <t>⑤「コピーしたセルの挿入」の選択後、行が追加されていることを確認し、追加された行に必要な記載を行って下さい。</t>
    <rPh sb="14" eb="16">
      <t>センタク</t>
    </rPh>
    <rPh sb="16" eb="17">
      <t>ゴ</t>
    </rPh>
    <rPh sb="18" eb="19">
      <t>ギョウ</t>
    </rPh>
    <rPh sb="20" eb="22">
      <t>ツイカ</t>
    </rPh>
    <rPh sb="30" eb="32">
      <t>カクニン</t>
    </rPh>
    <rPh sb="34" eb="36">
      <t>ツイカ</t>
    </rPh>
    <rPh sb="39" eb="40">
      <t>ギョウ</t>
    </rPh>
    <rPh sb="41" eb="43">
      <t>ヒツヨウ</t>
    </rPh>
    <rPh sb="44" eb="46">
      <t>キサイ</t>
    </rPh>
    <rPh sb="47" eb="48">
      <t>オコナ</t>
    </rPh>
    <rPh sb="50" eb="51">
      <t>クダ</t>
    </rPh>
    <phoneticPr fontId="12"/>
  </si>
  <si>
    <t>※記載途中でも1/2を超えていた場合、エラーと成りますが最終的（経費明細表記入の完了時）に</t>
    <rPh sb="1" eb="3">
      <t>キサイ</t>
    </rPh>
    <rPh sb="3" eb="5">
      <t>トチュウ</t>
    </rPh>
    <rPh sb="11" eb="12">
      <t>コ</t>
    </rPh>
    <rPh sb="16" eb="18">
      <t>バアイ</t>
    </rPh>
    <rPh sb="23" eb="24">
      <t>ナ</t>
    </rPh>
    <rPh sb="28" eb="31">
      <t>サイシュウテキ</t>
    </rPh>
    <rPh sb="32" eb="34">
      <t>ケイヒ</t>
    </rPh>
    <rPh sb="34" eb="37">
      <t>メイサイヒョウ</t>
    </rPh>
    <rPh sb="37" eb="39">
      <t>キニュウ</t>
    </rPh>
    <rPh sb="40" eb="42">
      <t>カンリョウ</t>
    </rPh>
    <rPh sb="42" eb="43">
      <t>ジ</t>
    </rPh>
    <phoneticPr fontId="12"/>
  </si>
  <si>
    <t xml:space="preserve">  ⑪設備処分費が補助対象経費総額の1/2であれば問題ありません。（エラーは消えます。）</t>
    <phoneticPr fontId="12"/>
  </si>
  <si>
    <t>「認定市区町村による特定創業支援等事業の支援」欄の記入方法と制限について記載致します。</t>
    <rPh sb="23" eb="24">
      <t>ラン</t>
    </rPh>
    <rPh sb="25" eb="27">
      <t>キニュウ</t>
    </rPh>
    <rPh sb="27" eb="29">
      <t>ホウホウ</t>
    </rPh>
    <rPh sb="30" eb="32">
      <t>セイゲン</t>
    </rPh>
    <rPh sb="36" eb="38">
      <t>キサイ</t>
    </rPh>
    <rPh sb="38" eb="39">
      <t>イタ</t>
    </rPh>
    <phoneticPr fontId="12"/>
  </si>
  <si>
    <t>(1)チェック選択方法</t>
    <rPh sb="7" eb="9">
      <t>センタク</t>
    </rPh>
    <rPh sb="9" eb="11">
      <t>ホウホウ</t>
    </rPh>
    <phoneticPr fontId="12"/>
  </si>
  <si>
    <t>選択方法を記載します。</t>
    <rPh sb="0" eb="2">
      <t>センタク</t>
    </rPh>
    <rPh sb="2" eb="4">
      <t>ホウホウ</t>
    </rPh>
    <rPh sb="5" eb="7">
      <t>キサイ</t>
    </rPh>
    <phoneticPr fontId="12"/>
  </si>
  <si>
    <t>①「認定市区町村による特定創業支援等事業の支援」のチェック項目セルを左クリックすると</t>
    <rPh sb="29" eb="31">
      <t>コウモク</t>
    </rPh>
    <rPh sb="34" eb="35">
      <t>ヒダリ</t>
    </rPh>
    <phoneticPr fontId="12"/>
  </si>
  <si>
    <t xml:space="preserve">   下矢印ボタン（プルダウン）が出ます。</t>
    <phoneticPr fontId="12"/>
  </si>
  <si>
    <t>②下矢印ボタンを左クリックしてチェック有無を選択して下さい。</t>
    <rPh sb="1" eb="2">
      <t>シタ</t>
    </rPh>
    <rPh sb="2" eb="4">
      <t>ヤジルシ</t>
    </rPh>
    <rPh sb="8" eb="9">
      <t>ヒダリ</t>
    </rPh>
    <rPh sb="19" eb="21">
      <t>ウム</t>
    </rPh>
    <rPh sb="22" eb="24">
      <t>センタク</t>
    </rPh>
    <rPh sb="26" eb="27">
      <t>クダ</t>
    </rPh>
    <phoneticPr fontId="12"/>
  </si>
  <si>
    <t>(2)チェック有による補助交付申請額上限変更</t>
    <rPh sb="11" eb="13">
      <t>ホジョ</t>
    </rPh>
    <rPh sb="13" eb="15">
      <t>コウフ</t>
    </rPh>
    <rPh sb="15" eb="17">
      <t>シンセイ</t>
    </rPh>
    <rPh sb="17" eb="18">
      <t>ガク</t>
    </rPh>
    <rPh sb="18" eb="20">
      <t>ジョウゲン</t>
    </rPh>
    <rPh sb="20" eb="22">
      <t>ヘンコウ</t>
    </rPh>
    <phoneticPr fontId="12"/>
  </si>
  <si>
    <t>通常、補助交付申請額の上限は、50万円までですが「認定市区町村による特定創業支援等事業の支援」を受けている</t>
    <rPh sb="0" eb="2">
      <t>ツウジョウ</t>
    </rPh>
    <rPh sb="3" eb="5">
      <t>ホジョ</t>
    </rPh>
    <rPh sb="5" eb="7">
      <t>コウフ</t>
    </rPh>
    <rPh sb="7" eb="9">
      <t>シンセイ</t>
    </rPh>
    <rPh sb="9" eb="10">
      <t>ガク</t>
    </rPh>
    <rPh sb="11" eb="13">
      <t>ジョウゲン</t>
    </rPh>
    <rPh sb="17" eb="18">
      <t>マン</t>
    </rPh>
    <rPh sb="18" eb="19">
      <t>エン</t>
    </rPh>
    <rPh sb="48" eb="49">
      <t>ウ</t>
    </rPh>
    <phoneticPr fontId="12"/>
  </si>
  <si>
    <t>そのため、チェックがある場合のみ「Ⅱ.経費明細表 （２）補助金交付申請額」の上限を100万円まで変更されます。</t>
    <rPh sb="12" eb="14">
      <t>バアイ</t>
    </rPh>
    <rPh sb="38" eb="40">
      <t>ジョウゲン</t>
    </rPh>
    <rPh sb="44" eb="45">
      <t>マン</t>
    </rPh>
    <rPh sb="45" eb="46">
      <t>エン</t>
    </rPh>
    <rPh sb="48" eb="50">
      <t>ヘンコウ</t>
    </rPh>
    <phoneticPr fontId="12"/>
  </si>
  <si>
    <t>※チェック有りの場合、申請時に「特定創業支援等事業により支援をうけたことの証明書」の添付が必須です。</t>
    <rPh sb="5" eb="6">
      <t>ア</t>
    </rPh>
    <rPh sb="8" eb="10">
      <t>バアイ</t>
    </rPh>
    <rPh sb="11" eb="14">
      <t>シンセイジ</t>
    </rPh>
    <phoneticPr fontId="12"/>
  </si>
  <si>
    <t>□</t>
  </si>
  <si>
    <t>(7)行の幅調整</t>
    <rPh sb="3" eb="4">
      <t>ギョウ</t>
    </rPh>
    <rPh sb="5" eb="6">
      <t>ハバ</t>
    </rPh>
    <rPh sb="6" eb="8">
      <t>チョウセイ</t>
    </rPh>
    <phoneticPr fontId="12"/>
  </si>
  <si>
    <t>(8)セル内改行方法</t>
    <rPh sb="5" eb="6">
      <t>ナイ</t>
    </rPh>
    <rPh sb="6" eb="8">
      <t>カイギョウ</t>
    </rPh>
    <rPh sb="8" eb="10">
      <t>ホウホウ</t>
    </rPh>
    <phoneticPr fontId="12"/>
  </si>
  <si>
    <t>(9)経費区分『⑪設備処分費』の入力方法</t>
    <rPh sb="3" eb="5">
      <t>ケイヒ</t>
    </rPh>
    <rPh sb="5" eb="7">
      <t>クブン</t>
    </rPh>
    <rPh sb="16" eb="18">
      <t>ニュウリョク</t>
    </rPh>
    <rPh sb="18" eb="20">
      <t>ホウホウ</t>
    </rPh>
    <phoneticPr fontId="12"/>
  </si>
  <si>
    <t>※11行目は削除しないで下さい。</t>
    <rPh sb="3" eb="5">
      <t>ギョウメ</t>
    </rPh>
    <rPh sb="6" eb="8">
      <t>サクジョ</t>
    </rPh>
    <rPh sb="12" eb="13">
      <t>クダ</t>
    </rPh>
    <phoneticPr fontId="12"/>
  </si>
  <si>
    <t>(6)行の削除方法</t>
    <rPh sb="3" eb="4">
      <t>ギョウ</t>
    </rPh>
    <rPh sb="5" eb="7">
      <t>サクジョ</t>
    </rPh>
    <rPh sb="7" eb="9">
      <t>ホウホウ</t>
    </rPh>
    <phoneticPr fontId="12"/>
  </si>
  <si>
    <t>以下に経費明細表の行を削除する手順を記載します。</t>
    <rPh sb="0" eb="2">
      <t>イカ</t>
    </rPh>
    <rPh sb="3" eb="5">
      <t>ケイヒ</t>
    </rPh>
    <rPh sb="5" eb="7">
      <t>メイサイ</t>
    </rPh>
    <rPh sb="7" eb="8">
      <t>ヒョウ</t>
    </rPh>
    <rPh sb="9" eb="10">
      <t>ギョウ</t>
    </rPh>
    <rPh sb="11" eb="13">
      <t>サクジョ</t>
    </rPh>
    <rPh sb="15" eb="17">
      <t>テジュン</t>
    </rPh>
    <rPh sb="18" eb="20">
      <t>キサイ</t>
    </rPh>
    <phoneticPr fontId="12"/>
  </si>
  <si>
    <t>②選択された行の上で右クリックをし、「削除」を選択して下さい。</t>
    <rPh sb="19" eb="21">
      <t>サクジョ</t>
    </rPh>
    <rPh sb="27" eb="28">
      <t>クダ</t>
    </rPh>
    <phoneticPr fontId="12"/>
  </si>
  <si>
    <t>入力及び操作する箇所は、以下、赤枠の箇所のみとなります。</t>
    <phoneticPr fontId="12"/>
  </si>
  <si>
    <t>※下記の手順以外で行の挿入は行わないで下さい。</t>
    <rPh sb="1" eb="3">
      <t>カキ</t>
    </rPh>
    <rPh sb="4" eb="6">
      <t>テジュン</t>
    </rPh>
    <rPh sb="6" eb="8">
      <t>イガイ</t>
    </rPh>
    <rPh sb="9" eb="10">
      <t>ギョウ</t>
    </rPh>
    <rPh sb="11" eb="13">
      <t>ソウニュウ</t>
    </rPh>
    <rPh sb="14" eb="15">
      <t>オコナ</t>
    </rPh>
    <rPh sb="19" eb="20">
      <t>クダ</t>
    </rPh>
    <phoneticPr fontId="12"/>
  </si>
  <si>
    <t>※例として空白行を選択していますが既に入力済みの行を選択も可能です。</t>
    <rPh sb="1" eb="2">
      <t>レイ</t>
    </rPh>
    <rPh sb="5" eb="7">
      <t>クウハク</t>
    </rPh>
    <rPh sb="7" eb="8">
      <t>ギョウ</t>
    </rPh>
    <rPh sb="9" eb="11">
      <t>センタク</t>
    </rPh>
    <rPh sb="17" eb="18">
      <t>スデ</t>
    </rPh>
    <rPh sb="19" eb="21">
      <t>ニュウリョク</t>
    </rPh>
    <rPh sb="21" eb="22">
      <t>ズ</t>
    </rPh>
    <rPh sb="24" eb="25">
      <t>ギョウ</t>
    </rPh>
    <rPh sb="26" eb="28">
      <t>センタク</t>
    </rPh>
    <rPh sb="29" eb="31">
      <t>カノウ</t>
    </rPh>
    <phoneticPr fontId="12"/>
  </si>
  <si>
    <t>※空白行を選択しない場合</t>
    <rPh sb="1" eb="3">
      <t>クウハク</t>
    </rPh>
    <rPh sb="3" eb="4">
      <t>ギョウ</t>
    </rPh>
    <rPh sb="5" eb="7">
      <t>センタク</t>
    </rPh>
    <rPh sb="10" eb="12">
      <t>バアイ</t>
    </rPh>
    <phoneticPr fontId="12"/>
  </si>
  <si>
    <t xml:space="preserve">  「コピー」は選択行に依存します。</t>
    <rPh sb="8" eb="10">
      <t>センタク</t>
    </rPh>
    <rPh sb="10" eb="11">
      <t>ギョウ</t>
    </rPh>
    <rPh sb="12" eb="14">
      <t>イゾン</t>
    </rPh>
    <phoneticPr fontId="12"/>
  </si>
  <si>
    <t xml:space="preserve">  空白行を選択しなかった場合、下図の様に入力文字もコピーされますので必要な文言を修正して記入して下さい。</t>
    <phoneticPr fontId="12"/>
  </si>
  <si>
    <t>「3.(2)行の幅調整」と同様に1行以上の場合、「3.(2)行の幅調整」と同じ手順で行の幅を広げて下さい。</t>
    <rPh sb="13" eb="15">
      <t>ドウヨウ</t>
    </rPh>
    <rPh sb="17" eb="18">
      <t>ギョウ</t>
    </rPh>
    <rPh sb="18" eb="20">
      <t>イジョウ</t>
    </rPh>
    <rPh sb="21" eb="23">
      <t>バアイ</t>
    </rPh>
    <rPh sb="37" eb="38">
      <t>オナ</t>
    </rPh>
    <rPh sb="39" eb="41">
      <t>テジュン</t>
    </rPh>
    <rPh sb="42" eb="43">
      <t>ギョウ</t>
    </rPh>
    <rPh sb="44" eb="45">
      <t>ハバ</t>
    </rPh>
    <rPh sb="46" eb="47">
      <t>ヒロ</t>
    </rPh>
    <rPh sb="49" eb="50">
      <t>クダ</t>
    </rPh>
    <phoneticPr fontId="12"/>
  </si>
  <si>
    <t>セル内で改行を行いたい場合は「Alt」キー＋「Enter」キーで行えます。</t>
    <rPh sb="2" eb="3">
      <t>ナイ</t>
    </rPh>
    <rPh sb="4" eb="6">
      <t>カイギョウ</t>
    </rPh>
    <rPh sb="7" eb="8">
      <t>オコナ</t>
    </rPh>
    <rPh sb="11" eb="13">
      <t>バアイ</t>
    </rPh>
    <rPh sb="32" eb="33">
      <t>オコナ</t>
    </rPh>
    <phoneticPr fontId="12"/>
  </si>
  <si>
    <t>※「5.合計額（※２）」の金額と「Ⅱ.経費明細表 （１）補助対象経費合計」が一致しない場合は、</t>
    <rPh sb="43" eb="45">
      <t>バアイ</t>
    </rPh>
    <phoneticPr fontId="12"/>
  </si>
  <si>
    <t xml:space="preserve">  「1.自己資金」、「3.金融機関からの借入金」、「4.その他」の「金額（円）」項目をエラーとし</t>
    <rPh sb="35" eb="37">
      <t>キンガク</t>
    </rPh>
    <rPh sb="38" eb="39">
      <t>エン</t>
    </rPh>
    <rPh sb="41" eb="43">
      <t>コウモク</t>
    </rPh>
    <phoneticPr fontId="12"/>
  </si>
  <si>
    <t xml:space="preserve">  背景色がさくら色に変わりますので金額を訂正して下さい。</t>
    <rPh sb="2" eb="5">
      <t>ハイケイショク</t>
    </rPh>
    <rPh sb="9" eb="10">
      <t>イロ</t>
    </rPh>
    <rPh sb="11" eb="12">
      <t>カ</t>
    </rPh>
    <rPh sb="18" eb="20">
      <t>キンガク</t>
    </rPh>
    <rPh sb="21" eb="23">
      <t>テイセイ</t>
    </rPh>
    <rPh sb="25" eb="26">
      <t>クダ</t>
    </rPh>
    <phoneticPr fontId="12"/>
  </si>
  <si>
    <t xml:space="preserve">  「5.合計額（※２）」の金額と「Ⅱ.経費明細表 （１）補助対象経費合計」が一致した時、</t>
    <rPh sb="43" eb="44">
      <t>トキ</t>
    </rPh>
    <phoneticPr fontId="12"/>
  </si>
  <si>
    <t xml:space="preserve">  該当の背景色は白に戻ります。</t>
    <phoneticPr fontId="12"/>
  </si>
  <si>
    <t>※「2.持続化補助金（※１）」の金額と「Ⅱ.経費明細表 （２）補助金交付申請額」が一致しない場合は、</t>
    <rPh sb="46" eb="48">
      <t>バアイ</t>
    </rPh>
    <phoneticPr fontId="12"/>
  </si>
  <si>
    <t xml:space="preserve">  「2-1.自己資金」、「2-2.金融機関からの借入金」、「2-3.その他」の「金額（円）」項目をエラーとし</t>
    <rPh sb="41" eb="43">
      <t>キンガク</t>
    </rPh>
    <rPh sb="44" eb="45">
      <t>エン</t>
    </rPh>
    <rPh sb="47" eb="49">
      <t>コウモク</t>
    </rPh>
    <phoneticPr fontId="12"/>
  </si>
  <si>
    <t xml:space="preserve">  「2.持続化補助金（※１）」の金額と「Ⅱ.経費明細表 （２）補助金交付申請額」が一致した時、</t>
    <rPh sb="46" eb="47">
      <t>トキ</t>
    </rPh>
    <phoneticPr fontId="12"/>
  </si>
  <si>
    <t>場合は、上限が100万円と成ります。（チェックなしの場合は、50万円）</t>
    <rPh sb="0" eb="2">
      <t>バアイ</t>
    </rPh>
    <rPh sb="4" eb="6">
      <t>ジョウゲン</t>
    </rPh>
    <rPh sb="10" eb="12">
      <t>マンエン</t>
    </rPh>
    <rPh sb="13" eb="14">
      <t>ナ</t>
    </rPh>
    <rPh sb="26" eb="28">
      <t>バアイ</t>
    </rPh>
    <rPh sb="32" eb="34">
      <t>マンエン</t>
    </rPh>
    <phoneticPr fontId="12"/>
  </si>
  <si>
    <t xml:space="preserve">  ①表見出し「（税抜）」の欄を左クリックすると下矢印ボタン（プルダウン）が出ます。</t>
    <rPh sb="3" eb="4">
      <t>ヒョウ</t>
    </rPh>
    <rPh sb="4" eb="6">
      <t>ミダ</t>
    </rPh>
    <rPh sb="9" eb="11">
      <t>ゼイヌキ</t>
    </rPh>
    <rPh sb="14" eb="15">
      <t>ラン</t>
    </rPh>
    <rPh sb="16" eb="17">
      <t>ヒダリ</t>
    </rPh>
    <phoneticPr fontId="12"/>
  </si>
  <si>
    <t>※補助対象経費を「税込」にしたい場合</t>
    <rPh sb="9" eb="11">
      <t>ゼイコミ</t>
    </rPh>
    <rPh sb="16" eb="18">
      <t>バアイ</t>
    </rPh>
    <phoneticPr fontId="12"/>
  </si>
  <si>
    <t>（税抜）</t>
  </si>
  <si>
    <t>2020年4月15日</t>
    <rPh sb="4" eb="5">
      <t>ネン</t>
    </rPh>
    <rPh sb="6" eb="7">
      <t>ガツ</t>
    </rPh>
    <rPh sb="9" eb="10">
      <t>ニチ</t>
    </rPh>
    <phoneticPr fontId="12"/>
  </si>
  <si>
    <t xml:space="preserve">  ②下矢印ボタンを押して「（税込）」を選択して下さい。</t>
    <rPh sb="16" eb="17">
      <t>コ</t>
    </rPh>
    <phoneticPr fontId="12"/>
  </si>
  <si>
    <t xml:space="preserve">  補助対象経費は初期は、「(税抜)」が選択されていますので「(税込)」の場合、以下の手順で変更して下さい。</t>
    <rPh sb="2" eb="4">
      <t>ホジョ</t>
    </rPh>
    <rPh sb="4" eb="6">
      <t>タイショウ</t>
    </rPh>
    <rPh sb="6" eb="8">
      <t>ケイヒ</t>
    </rPh>
    <rPh sb="9" eb="11">
      <t>ショキ</t>
    </rPh>
    <rPh sb="15" eb="17">
      <t>ゼイヌキ</t>
    </rPh>
    <rPh sb="20" eb="22">
      <t>センタク</t>
    </rPh>
    <rPh sb="32" eb="33">
      <t>ゼイ</t>
    </rPh>
    <rPh sb="33" eb="34">
      <t>コ</t>
    </rPh>
    <rPh sb="37" eb="39">
      <t>バアイ</t>
    </rPh>
    <rPh sb="40" eb="42">
      <t>イカ</t>
    </rPh>
    <rPh sb="43" eb="45">
      <t>テジュン</t>
    </rPh>
    <rPh sb="46" eb="48">
      <t>ヘンコウ</t>
    </rPh>
    <rPh sb="50" eb="51">
      <t>クダ</t>
    </rPh>
    <phoneticPr fontId="12"/>
  </si>
  <si>
    <t xml:space="preserve">  （「税抜・税込」については、公募要綱の59ページを参照して下さい。）</t>
    <rPh sb="4" eb="5">
      <t>ゼイ</t>
    </rPh>
    <rPh sb="5" eb="6">
      <t>ヌ</t>
    </rPh>
    <rPh sb="7" eb="9">
      <t>ゼイコ</t>
    </rPh>
    <rPh sb="16" eb="18">
      <t>コウボ</t>
    </rPh>
    <rPh sb="18" eb="20">
      <t>ヨウコウ</t>
    </rPh>
    <rPh sb="27" eb="29">
      <t>サンショウ</t>
    </rPh>
    <rPh sb="31" eb="32">
      <t>クダ</t>
    </rPh>
    <phoneticPr fontId="12"/>
  </si>
  <si>
    <t>http://www.shokokai.or.jp/jizokuka_r1h/</t>
    <phoneticPr fontId="12"/>
  </si>
  <si>
    <t>また、各項目の記載内容については、下記URLの「４．受付開始」「記載例（PDF)」をご確認下さい。</t>
    <rPh sb="3" eb="4">
      <t>カク</t>
    </rPh>
    <rPh sb="4" eb="6">
      <t>コウモク</t>
    </rPh>
    <rPh sb="7" eb="9">
      <t>キサイ</t>
    </rPh>
    <rPh sb="9" eb="11">
      <t>ナイヨウ</t>
    </rPh>
    <rPh sb="17" eb="19">
      <t>カキ</t>
    </rPh>
    <rPh sb="26" eb="28">
      <t>ウケツケ</t>
    </rPh>
    <rPh sb="28" eb="30">
      <t>カイシ</t>
    </rPh>
    <rPh sb="43" eb="45">
      <t>カクニン</t>
    </rPh>
    <rPh sb="45" eb="46">
      <t>クダ</t>
    </rPh>
    <phoneticPr fontId="12"/>
  </si>
  <si>
    <t>※補助対象経費の消費税（税抜・税込）区分については、公募要領Ｐ.60を参照のこと。</t>
    <phoneticPr fontId="12"/>
  </si>
  <si>
    <t>「認定市区町村による特定創業支援等事業の支援」を受けた小規模事業者（申請時に「特定創業支援等事業により支援をうけたことの証明書」の添付が必須です。条件の詳細は公募要領P.44参照。）</t>
    <phoneticPr fontId="12"/>
  </si>
  <si>
    <t>法人設立日が２０２０年１月１日以降である会社（企業組合・共同組合を含む）、または税務署に提出する開業届に記載されている開業日が年月日以降である個人事業主（申請時に「現在事項全部証明書または履歴事業全部証明書」、または「開業届」の添付が必須です。</t>
    <rPh sb="0" eb="2">
      <t>ホウジン</t>
    </rPh>
    <rPh sb="2" eb="4">
      <t>セツリツ</t>
    </rPh>
    <rPh sb="4" eb="5">
      <t>ビ</t>
    </rPh>
    <rPh sb="10" eb="11">
      <t>ネン</t>
    </rPh>
    <rPh sb="12" eb="13">
      <t>ガツ</t>
    </rPh>
    <rPh sb="14" eb="15">
      <t>ニチ</t>
    </rPh>
    <rPh sb="15" eb="17">
      <t>イコウ</t>
    </rPh>
    <rPh sb="20" eb="22">
      <t>カイシャ</t>
    </rPh>
    <rPh sb="23" eb="25">
      <t>キギョウ</t>
    </rPh>
    <rPh sb="25" eb="27">
      <t>クミアイ</t>
    </rPh>
    <rPh sb="28" eb="30">
      <t>キョウドウ</t>
    </rPh>
    <rPh sb="30" eb="32">
      <t>クミアイ</t>
    </rPh>
    <rPh sb="33" eb="34">
      <t>フク</t>
    </rPh>
    <rPh sb="40" eb="43">
      <t>ゼイムショ</t>
    </rPh>
    <rPh sb="44" eb="46">
      <t>テイシュツ</t>
    </rPh>
    <rPh sb="48" eb="50">
      <t>カイギョウ</t>
    </rPh>
    <rPh sb="50" eb="51">
      <t>トドケ</t>
    </rPh>
    <rPh sb="52" eb="54">
      <t>キサイ</t>
    </rPh>
    <rPh sb="59" eb="62">
      <t>カイギョウビ</t>
    </rPh>
    <rPh sb="63" eb="64">
      <t>ネン</t>
    </rPh>
    <rPh sb="64" eb="65">
      <t>ガツ</t>
    </rPh>
    <rPh sb="65" eb="66">
      <t>ニチ</t>
    </rPh>
    <rPh sb="66" eb="68">
      <t>イコウ</t>
    </rPh>
    <rPh sb="71" eb="73">
      <t>コジン</t>
    </rPh>
    <rPh sb="73" eb="76">
      <t>ジギョウヌシ</t>
    </rPh>
    <rPh sb="77" eb="80">
      <t>シンセイジ</t>
    </rPh>
    <rPh sb="82" eb="84">
      <t>ゲンザイ</t>
    </rPh>
    <rPh sb="84" eb="86">
      <t>ジコウ</t>
    </rPh>
    <rPh sb="86" eb="88">
      <t>ゼンブ</t>
    </rPh>
    <rPh sb="88" eb="91">
      <t>ショウメイショ</t>
    </rPh>
    <rPh sb="94" eb="96">
      <t>リレキ</t>
    </rPh>
    <rPh sb="96" eb="98">
      <t>ジギョウ</t>
    </rPh>
    <rPh sb="98" eb="100">
      <t>ゼンブ</t>
    </rPh>
    <rPh sb="100" eb="103">
      <t>ショウメイショ</t>
    </rPh>
    <rPh sb="109" eb="111">
      <t>カイギョウ</t>
    </rPh>
    <rPh sb="111" eb="112">
      <t>トドケ</t>
    </rPh>
    <rPh sb="114" eb="116">
      <t>テンプ</t>
    </rPh>
    <rPh sb="117" eb="119">
      <t>ヒッス</t>
    </rPh>
    <phoneticPr fontId="12"/>
  </si>
  <si>
    <t>※（２）の上限は５０万円。ただし「認定市区町村による特定創業支援等事業の支援を受けた小規模事業者」および法人設
　　立日が2020年1月1日以降である会社（企業組合・協業組合を含む）、または税務署に提出する開業届に記載されている
　　開業日が2020年1月1日以降である個人事業主の場合は、上限100万円</t>
    <rPh sb="52" eb="54">
      <t>ホウジン</t>
    </rPh>
    <rPh sb="59" eb="60">
      <t>ビ</t>
    </rPh>
    <rPh sb="65" eb="66">
      <t>ネン</t>
    </rPh>
    <rPh sb="67" eb="68">
      <t>ガツ</t>
    </rPh>
    <rPh sb="69" eb="70">
      <t>ニチ</t>
    </rPh>
    <rPh sb="70" eb="72">
      <t>イコウ</t>
    </rPh>
    <rPh sb="75" eb="77">
      <t>カイシャ</t>
    </rPh>
    <rPh sb="78" eb="80">
      <t>キギョウ</t>
    </rPh>
    <rPh sb="80" eb="82">
      <t>クミアイ</t>
    </rPh>
    <rPh sb="83" eb="85">
      <t>キョウギョウ</t>
    </rPh>
    <rPh sb="85" eb="87">
      <t>クミアイ</t>
    </rPh>
    <rPh sb="88" eb="89">
      <t>フク</t>
    </rPh>
    <rPh sb="95" eb="98">
      <t>ゼイムショ</t>
    </rPh>
    <rPh sb="99" eb="101">
      <t>テイシュツ</t>
    </rPh>
    <rPh sb="103" eb="105">
      <t>カイギョウ</t>
    </rPh>
    <rPh sb="105" eb="106">
      <t>トドケ</t>
    </rPh>
    <rPh sb="107" eb="109">
      <t>キサイ</t>
    </rPh>
    <rPh sb="117" eb="120">
      <t>カイギョウビ</t>
    </rPh>
    <rPh sb="125" eb="126">
      <t>ネン</t>
    </rPh>
    <rPh sb="127" eb="128">
      <t>ガツ</t>
    </rPh>
    <rPh sb="129" eb="130">
      <t>ニチ</t>
    </rPh>
    <rPh sb="130" eb="132">
      <t>イコウ</t>
    </rPh>
    <rPh sb="135" eb="137">
      <t>コジン</t>
    </rPh>
    <rPh sb="137" eb="140">
      <t>ジギョウヌシ</t>
    </rPh>
    <rPh sb="150" eb="152">
      <t>マンエン</t>
    </rPh>
    <phoneticPr fontId="12"/>
  </si>
  <si>
    <r>
      <rPr>
        <b/>
        <sz val="11"/>
        <color rgb="FFFF0000"/>
        <rFont val="Segoe UI Symbol"/>
        <family val="2"/>
        <charset val="1"/>
      </rPr>
      <t>←</t>
    </r>
    <r>
      <rPr>
        <b/>
        <sz val="11"/>
        <color rgb="FFFF0000"/>
        <rFont val="ＭＳ Ｐゴシック"/>
        <family val="2"/>
        <charset val="128"/>
        <scheme val="minor"/>
      </rPr>
      <t>金額を</t>
    </r>
    <r>
      <rPr>
        <b/>
        <sz val="11"/>
        <color rgb="FFFF0000"/>
        <rFont val="Calibri"/>
        <family val="2"/>
      </rPr>
      <t>J</t>
    </r>
    <r>
      <rPr>
        <b/>
        <sz val="11"/>
        <color rgb="FFFF0000"/>
        <rFont val="ＭＳ Ｐゴシック"/>
        <family val="2"/>
        <charset val="128"/>
      </rPr>
      <t>グランツに入力してください。</t>
    </r>
    <rPh sb="1" eb="3">
      <t>キンガク</t>
    </rPh>
    <rPh sb="10" eb="12">
      <t>ニュウリョク</t>
    </rPh>
    <phoneticPr fontId="12"/>
  </si>
  <si>
    <r>
      <rPr>
        <b/>
        <sz val="11"/>
        <color rgb="FFFF0000"/>
        <rFont val="ＭＳ Ｐゴシック"/>
        <family val="2"/>
        <charset val="128"/>
      </rPr>
      <t>←</t>
    </r>
    <r>
      <rPr>
        <b/>
        <sz val="11"/>
        <color rgb="FFFF0000"/>
        <rFont val="ＭＳ Ｐゴシック"/>
        <family val="2"/>
        <charset val="128"/>
        <scheme val="minor"/>
      </rPr>
      <t>金額を</t>
    </r>
    <r>
      <rPr>
        <b/>
        <sz val="11"/>
        <color rgb="FFFF0000"/>
        <rFont val="Calibri"/>
        <family val="2"/>
      </rPr>
      <t>J</t>
    </r>
    <r>
      <rPr>
        <b/>
        <sz val="11"/>
        <color rgb="FFFF0000"/>
        <rFont val="ＭＳ Ｐゴシック"/>
        <family val="2"/>
        <charset val="128"/>
      </rPr>
      <t>グランツに入力してください。</t>
    </r>
    <rPh sb="1" eb="3">
      <t>キンガク</t>
    </rPh>
    <rPh sb="10" eb="12">
      <t>ニュウリョク</t>
    </rPh>
    <phoneticPr fontId="12"/>
  </si>
  <si>
    <t>←Jグランツに同じ内容を入力してください。</t>
    <rPh sb="7" eb="8">
      <t>オナ</t>
    </rPh>
    <rPh sb="9" eb="11">
      <t>ナイヨウ</t>
    </rPh>
    <rPh sb="12" eb="14">
      <t>ニュウリョク</t>
    </rPh>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</si>
</sst>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 "/>
    <numFmt numFmtId="177" formatCode="#,##0_);\(#,##0\)"/>
  </numFmts>
  <fonts count="29" x14ac:knownFonts="1">
    <font>
      <sz val="11"/>
      <color theme="1"/>
      <name val="ＭＳ Ｐゴシック"/>
      <family val="2"/>
      <charset val="128"/>
      <scheme val="minor"/>
    </font>
    <font>
      <sz val="12"/>
      <color rgb="FF000000"/>
      <name val="ＭＳ 明朝"/>
      <family val="1"/>
      <charset val="128"/>
    </font>
    <font>
      <sz val="12"/>
      <color rgb="FF000000"/>
      <name val="ＭＳ ゴシック"/>
      <family val="3"/>
      <charset val="128"/>
    </font>
    <font>
      <u/>
      <sz val="11"/>
      <color rgb="FF000000"/>
      <name val="ＭＳ ゴシック"/>
      <family val="3"/>
      <charset val="128"/>
    </font>
    <font>
      <sz val="11"/>
      <color rgb="FF000000"/>
      <name val="ＭＳ ゴシック"/>
      <family val="3"/>
      <charset val="128"/>
    </font>
    <font>
      <sz val="8"/>
      <color rgb="FF000000"/>
      <name val="ＭＳ ゴシック"/>
      <family val="3"/>
      <charset val="128"/>
    </font>
    <font>
      <sz val="10.5"/>
      <color rgb="FF000000"/>
      <name val="ＭＳ 明朝"/>
      <family val="1"/>
      <charset val="128"/>
    </font>
    <font>
      <sz val="8"/>
      <color rgb="FF000000"/>
      <name val="ＭＳ 明朝"/>
      <family val="1"/>
      <charset val="128"/>
    </font>
    <font>
      <sz val="11"/>
      <color rgb="FF000000"/>
      <name val="ＭＳ 明朝"/>
      <family val="1"/>
      <charset val="128"/>
    </font>
    <font>
      <sz val="11"/>
      <color rgb="FF000000"/>
      <name val="Century"/>
      <family val="1"/>
    </font>
    <font>
      <sz val="10.5"/>
      <color rgb="FF000000"/>
      <name val="ＭＳ ゴシック"/>
      <family val="3"/>
      <charset val="128"/>
    </font>
    <font>
      <b/>
      <sz val="11"/>
      <color rgb="FF000000"/>
      <name val="ＭＳ 明朝"/>
      <family val="1"/>
      <charset val="128"/>
    </font>
    <font>
      <sz val="6"/>
      <name val="ＭＳ Ｐゴシック"/>
      <family val="2"/>
      <charset val="128"/>
      <scheme val="minor"/>
    </font>
    <font>
      <sz val="11"/>
      <name val="ＭＳ ゴシック"/>
      <family val="3"/>
      <charset val="128"/>
    </font>
    <font>
      <sz val="12"/>
      <color rgb="FF000000"/>
      <name val="Century"/>
      <family val="1"/>
    </font>
    <font>
      <sz val="11"/>
      <color theme="1"/>
      <name val="ＭＳ Ｐゴシック"/>
      <family val="3"/>
      <charset val="128"/>
      <scheme val="minor"/>
    </font>
    <font>
      <u/>
      <sz val="11"/>
      <color theme="10"/>
      <name val="ＭＳ Ｐゴシック"/>
      <family val="2"/>
      <charset val="128"/>
      <scheme val="minor"/>
    </font>
    <font>
      <sz val="11"/>
      <color theme="1"/>
      <name val="ＭＳ 明朝"/>
      <family val="1"/>
      <charset val="128"/>
    </font>
    <font>
      <u/>
      <sz val="11"/>
      <color theme="10"/>
      <name val="ＭＳ 明朝"/>
      <family val="1"/>
      <charset val="128"/>
    </font>
    <font>
      <b/>
      <sz val="15"/>
      <color theme="1"/>
      <name val="ＭＳ 明朝"/>
      <family val="1"/>
      <charset val="128"/>
    </font>
    <font>
      <sz val="11"/>
      <color rgb="FFFF0000"/>
      <name val="ＭＳ 明朝"/>
      <family val="1"/>
      <charset val="128"/>
    </font>
    <font>
      <b/>
      <sz val="11"/>
      <color theme="1"/>
      <name val="ＭＳ 明朝"/>
      <family val="1"/>
      <charset val="128"/>
    </font>
    <font>
      <sz val="10.5"/>
      <color theme="1"/>
      <name val="ＭＳ 明朝"/>
      <family val="1"/>
      <charset val="128"/>
    </font>
    <font>
      <b/>
      <sz val="11"/>
      <name val="ＭＳ 明朝"/>
      <family val="1"/>
      <charset val="128"/>
    </font>
    <font>
      <b/>
      <sz val="11"/>
      <color rgb="FFFF0000"/>
      <name val="ＭＳ Ｐゴシック"/>
      <family val="2"/>
      <charset val="128"/>
      <scheme val="minor"/>
    </font>
    <font>
      <b/>
      <sz val="11"/>
      <color rgb="FFFF0000"/>
      <name val="Segoe UI Symbol"/>
      <family val="2"/>
      <charset val="1"/>
    </font>
    <font>
      <b/>
      <sz val="11"/>
      <color rgb="FFFF0000"/>
      <name val="Calibri"/>
      <family val="2"/>
    </font>
    <font>
      <b/>
      <sz val="11"/>
      <color rgb="FFFF0000"/>
      <name val="ＭＳ Ｐゴシック"/>
      <family val="2"/>
      <charset val="128"/>
    </font>
    <font>
      <b/>
      <sz val="11"/>
      <color rgb="FFFF0000"/>
      <name val="ＭＳ Ｐゴシック"/>
      <family val="3"/>
      <charset val="128"/>
      <scheme val="minor"/>
    </font>
  </fonts>
  <fills count="7">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rgb="FF92D050"/>
        <bgColor indexed="64"/>
      </patternFill>
    </fill>
    <fill>
      <patternFill patternType="solid">
        <fgColor theme="0" tint="-0.34998626667073579"/>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style="thin">
        <color indexed="64"/>
      </right>
      <top/>
      <bottom/>
      <diagonal/>
    </border>
  </borders>
  <cellStyleXfs count="2">
    <xf numFmtId="0" fontId="0" fillId="0" borderId="0">
      <alignment vertical="center"/>
    </xf>
    <xf numFmtId="0" fontId="16" fillId="0" borderId="0" applyNumberFormat="0" applyFill="0" applyBorder="0" applyAlignment="0" applyProtection="0">
      <alignment vertical="center"/>
    </xf>
  </cellStyleXfs>
  <cellXfs count="117">
    <xf numFmtId="0" fontId="0" fillId="0" borderId="0" xfId="0">
      <alignment vertical="center"/>
    </xf>
    <xf numFmtId="0" fontId="0" fillId="0" borderId="1" xfId="0" applyBorder="1">
      <alignment vertical="center"/>
    </xf>
    <xf numFmtId="0" fontId="0" fillId="5" borderId="1" xfId="0" applyFill="1" applyBorder="1">
      <alignment vertical="center"/>
    </xf>
    <xf numFmtId="0" fontId="17" fillId="0" borderId="0" xfId="0" applyFont="1">
      <alignment vertical="center"/>
    </xf>
    <xf numFmtId="0" fontId="18" fillId="0" borderId="0" xfId="1" applyFont="1">
      <alignment vertical="center"/>
    </xf>
    <xf numFmtId="31" fontId="17" fillId="0" borderId="0" xfId="0" applyNumberFormat="1" applyFont="1">
      <alignment vertical="center"/>
    </xf>
    <xf numFmtId="14" fontId="17" fillId="0" borderId="0" xfId="0" applyNumberFormat="1" applyFont="1">
      <alignment vertical="center"/>
    </xf>
    <xf numFmtId="31" fontId="17" fillId="0" borderId="0" xfId="0" quotePrefix="1" applyNumberFormat="1" applyFont="1" applyAlignment="1">
      <alignment horizontal="right" vertical="center"/>
    </xf>
    <xf numFmtId="0" fontId="19" fillId="0" borderId="0" xfId="0" applyFont="1" applyAlignment="1">
      <alignment horizontal="center" vertical="center"/>
    </xf>
    <xf numFmtId="0" fontId="0" fillId="5" borderId="12" xfId="0" applyFill="1" applyBorder="1">
      <alignment vertical="center"/>
    </xf>
    <xf numFmtId="56" fontId="0" fillId="5" borderId="1" xfId="0" applyNumberFormat="1" applyFill="1" applyBorder="1">
      <alignment vertical="center"/>
    </xf>
    <xf numFmtId="0" fontId="0" fillId="0" borderId="1" xfId="0" applyBorder="1" applyAlignment="1">
      <alignment horizontal="center" vertical="center"/>
    </xf>
    <xf numFmtId="0" fontId="0" fillId="4" borderId="0" xfId="0" applyFill="1" applyProtection="1">
      <alignment vertical="center"/>
      <protection locked="0"/>
    </xf>
    <xf numFmtId="0" fontId="0" fillId="0" borderId="0" xfId="0" applyBorder="1" applyAlignment="1">
      <alignment horizontal="center" vertical="center"/>
    </xf>
    <xf numFmtId="0" fontId="20" fillId="0" borderId="0" xfId="0" applyFont="1">
      <alignment vertical="center"/>
    </xf>
    <xf numFmtId="0" fontId="8" fillId="0" borderId="0" xfId="0" applyFont="1" applyAlignment="1">
      <alignment horizontal="left" vertical="center"/>
    </xf>
    <xf numFmtId="0" fontId="17" fillId="0" borderId="0" xfId="0" quotePrefix="1" applyFont="1">
      <alignment vertical="center"/>
    </xf>
    <xf numFmtId="0" fontId="21" fillId="0" borderId="0" xfId="0" applyFont="1">
      <alignment vertical="center"/>
    </xf>
    <xf numFmtId="0" fontId="17" fillId="0" borderId="0" xfId="0" applyFont="1" applyAlignment="1">
      <alignment horizontal="right" vertical="center"/>
    </xf>
    <xf numFmtId="0" fontId="23" fillId="0" borderId="0" xfId="0" applyFont="1">
      <alignment vertical="center"/>
    </xf>
    <xf numFmtId="0" fontId="17" fillId="0" borderId="0" xfId="0" applyFont="1" applyFill="1">
      <alignment vertical="center"/>
    </xf>
    <xf numFmtId="0" fontId="20" fillId="0" borderId="0" xfId="0" applyFont="1" applyFill="1">
      <alignment vertical="center"/>
    </xf>
    <xf numFmtId="0" fontId="16" fillId="0" borderId="0" xfId="1">
      <alignment vertical="center"/>
    </xf>
    <xf numFmtId="0" fontId="24" fillId="0" borderId="0" xfId="0" applyFont="1" applyFill="1">
      <alignment vertical="center"/>
    </xf>
    <xf numFmtId="0" fontId="0" fillId="6" borderId="0" xfId="0" applyFill="1">
      <alignment vertical="center"/>
    </xf>
    <xf numFmtId="0" fontId="28" fillId="0" borderId="0" xfId="0" applyFont="1" applyFill="1">
      <alignment vertical="center"/>
    </xf>
    <xf numFmtId="0" fontId="0" fillId="6" borderId="0" xfId="0" applyFill="1" applyBorder="1">
      <alignment vertical="center"/>
    </xf>
    <xf numFmtId="0" fontId="0" fillId="6" borderId="0" xfId="0" applyFill="1" applyBorder="1" applyProtection="1">
      <alignment vertical="center"/>
      <protection locked="0"/>
    </xf>
    <xf numFmtId="0" fontId="0" fillId="0" borderId="0" xfId="0" applyBorder="1">
      <alignment vertical="center"/>
    </xf>
    <xf numFmtId="0" fontId="1" fillId="0" borderId="16" xfId="0" applyFont="1" applyBorder="1" applyAlignment="1">
      <alignment horizontal="right" vertical="center"/>
    </xf>
    <xf numFmtId="0" fontId="1" fillId="0" borderId="0" xfId="0" applyFont="1" applyBorder="1" applyAlignment="1">
      <alignment horizontal="right" vertical="center"/>
    </xf>
    <xf numFmtId="0" fontId="0" fillId="0" borderId="16" xfId="0" applyBorder="1">
      <alignment vertical="center"/>
    </xf>
    <xf numFmtId="0" fontId="2" fillId="0" borderId="0" xfId="0" applyFont="1" applyBorder="1" applyAlignment="1">
      <alignment horizontal="center" vertical="center"/>
    </xf>
    <xf numFmtId="0" fontId="3" fillId="0" borderId="0" xfId="0" applyFont="1" applyBorder="1" applyAlignment="1">
      <alignment horizontal="justify" vertical="center"/>
    </xf>
    <xf numFmtId="0" fontId="2" fillId="0" borderId="0" xfId="0" applyFont="1" applyBorder="1" applyAlignment="1">
      <alignment horizontal="left" vertical="center"/>
    </xf>
    <xf numFmtId="0" fontId="4" fillId="0" borderId="0" xfId="0" applyFont="1" applyBorder="1" applyAlignment="1">
      <alignment horizontal="left" vertical="center"/>
    </xf>
    <xf numFmtId="0" fontId="2" fillId="0" borderId="16" xfId="0" applyFont="1" applyBorder="1" applyAlignment="1">
      <alignment horizontal="right" vertical="center"/>
    </xf>
    <xf numFmtId="0" fontId="7" fillId="0" borderId="0" xfId="0" applyFont="1" applyBorder="1" applyProtection="1">
      <alignment vertical="center"/>
    </xf>
    <xf numFmtId="0" fontId="0" fillId="0" borderId="0" xfId="0" applyBorder="1" applyProtection="1">
      <alignment vertical="center"/>
    </xf>
    <xf numFmtId="0" fontId="0" fillId="0" borderId="16" xfId="0" applyBorder="1" applyProtection="1">
      <alignment vertical="center"/>
    </xf>
    <xf numFmtId="0" fontId="0" fillId="0" borderId="0" xfId="0" applyFill="1" applyBorder="1" applyProtection="1">
      <alignment vertical="center"/>
    </xf>
    <xf numFmtId="0" fontId="14" fillId="0" borderId="0" xfId="0" applyFont="1" applyBorder="1" applyAlignment="1">
      <alignment horizontal="justify" vertical="center"/>
    </xf>
    <xf numFmtId="0" fontId="8" fillId="0" borderId="0" xfId="0" applyFont="1" applyBorder="1">
      <alignment vertical="center"/>
    </xf>
    <xf numFmtId="0" fontId="0" fillId="0" borderId="0" xfId="0" applyBorder="1" applyAlignment="1" applyProtection="1">
      <alignment vertical="top"/>
      <protection locked="0"/>
    </xf>
    <xf numFmtId="0" fontId="9" fillId="0" borderId="0" xfId="0" applyFont="1" applyBorder="1" applyAlignment="1">
      <alignment horizontal="justify" vertical="center"/>
    </xf>
    <xf numFmtId="0" fontId="4" fillId="0" borderId="0" xfId="0" applyFont="1" applyBorder="1">
      <alignment vertical="center"/>
    </xf>
    <xf numFmtId="0" fontId="13" fillId="0" borderId="0" xfId="0" applyFont="1" applyBorder="1" applyAlignment="1">
      <alignment vertical="top" wrapText="1"/>
    </xf>
    <xf numFmtId="0" fontId="0" fillId="0" borderId="0" xfId="0" applyBorder="1" applyAlignment="1">
      <alignment vertical="top" wrapText="1"/>
    </xf>
    <xf numFmtId="0" fontId="6" fillId="0" borderId="0" xfId="0" applyFont="1" applyBorder="1" applyAlignment="1">
      <alignment vertical="top" wrapText="1"/>
    </xf>
    <xf numFmtId="0" fontId="10" fillId="0" borderId="0" xfId="0" applyFont="1" applyBorder="1" applyAlignment="1">
      <alignment vertical="top" wrapText="1"/>
    </xf>
    <xf numFmtId="0" fontId="7" fillId="0" borderId="0" xfId="0" applyFont="1" applyBorder="1">
      <alignment vertical="center"/>
    </xf>
    <xf numFmtId="0" fontId="11" fillId="0" borderId="0" xfId="0" applyFont="1" applyBorder="1">
      <alignment vertical="center"/>
    </xf>
    <xf numFmtId="177" fontId="6" fillId="0" borderId="5" xfId="0" applyNumberFormat="1" applyFont="1" applyFill="1" applyBorder="1" applyAlignment="1" applyProtection="1">
      <alignment horizontal="right" vertical="top" wrapText="1"/>
      <protection locked="0"/>
    </xf>
    <xf numFmtId="177" fontId="6" fillId="0" borderId="6" xfId="0" applyNumberFormat="1" applyFont="1" applyFill="1" applyBorder="1" applyAlignment="1" applyProtection="1">
      <alignment horizontal="right" vertical="top" wrapText="1"/>
      <protection locked="0"/>
    </xf>
    <xf numFmtId="177" fontId="6" fillId="0" borderId="7" xfId="0" applyNumberFormat="1" applyFont="1" applyFill="1" applyBorder="1" applyAlignment="1" applyProtection="1">
      <alignment horizontal="right" vertical="top" wrapText="1"/>
      <protection locked="0"/>
    </xf>
    <xf numFmtId="0" fontId="6" fillId="3" borderId="5" xfId="0" applyFont="1" applyFill="1" applyBorder="1" applyAlignment="1" applyProtection="1">
      <alignment vertical="top" wrapText="1"/>
      <protection locked="0"/>
    </xf>
    <xf numFmtId="0" fontId="6" fillId="3" borderId="6" xfId="0" applyFont="1" applyFill="1" applyBorder="1" applyAlignment="1" applyProtection="1">
      <alignment vertical="top" wrapText="1"/>
      <protection locked="0"/>
    </xf>
    <xf numFmtId="0" fontId="6" fillId="3" borderId="7" xfId="0" applyFont="1" applyFill="1" applyBorder="1" applyAlignment="1" applyProtection="1">
      <alignment vertical="top" wrapText="1"/>
      <protection locked="0"/>
    </xf>
    <xf numFmtId="0" fontId="10" fillId="0" borderId="13" xfId="0" applyFont="1" applyBorder="1" applyAlignment="1">
      <alignment horizontal="center" vertical="top" wrapText="1"/>
    </xf>
    <xf numFmtId="0" fontId="10" fillId="0" borderId="14" xfId="0" applyFont="1" applyBorder="1" applyAlignment="1">
      <alignment horizontal="center" vertical="top" wrapText="1"/>
    </xf>
    <xf numFmtId="0" fontId="10" fillId="0" borderId="15" xfId="0" applyFont="1" applyBorder="1" applyAlignment="1">
      <alignment horizontal="center" vertical="top" wrapText="1"/>
    </xf>
    <xf numFmtId="0" fontId="15" fillId="0" borderId="3" xfId="0" applyFont="1" applyBorder="1" applyAlignment="1" applyProtection="1">
      <alignment horizontal="left" vertical="center" wrapText="1"/>
      <protection locked="0"/>
    </xf>
    <xf numFmtId="0" fontId="15" fillId="0" borderId="4" xfId="0" applyFont="1" applyBorder="1" applyAlignment="1" applyProtection="1">
      <alignment horizontal="left" vertical="center" wrapText="1"/>
      <protection locked="0"/>
    </xf>
    <xf numFmtId="0" fontId="15" fillId="0" borderId="3" xfId="0" applyFont="1" applyBorder="1" applyAlignment="1">
      <alignment vertical="center"/>
    </xf>
    <xf numFmtId="0" fontId="4" fillId="2" borderId="8" xfId="0" applyFont="1" applyFill="1" applyBorder="1" applyAlignment="1">
      <alignment vertical="top" wrapText="1"/>
    </xf>
    <xf numFmtId="0" fontId="4" fillId="2" borderId="9" xfId="0" applyFont="1" applyFill="1" applyBorder="1" applyAlignment="1">
      <alignment vertical="top" wrapText="1"/>
    </xf>
    <xf numFmtId="0" fontId="4" fillId="2" borderId="10" xfId="0" applyFont="1" applyFill="1" applyBorder="1" applyAlignment="1">
      <alignment vertical="top" wrapText="1"/>
    </xf>
    <xf numFmtId="0" fontId="4" fillId="2" borderId="11" xfId="0" applyFont="1" applyFill="1" applyBorder="1" applyAlignment="1">
      <alignment vertical="top" wrapText="1"/>
    </xf>
    <xf numFmtId="0" fontId="4" fillId="2" borderId="3" xfId="0" applyFont="1" applyFill="1" applyBorder="1" applyAlignment="1">
      <alignment vertical="top" wrapText="1"/>
    </xf>
    <xf numFmtId="0" fontId="4" fillId="2" borderId="4" xfId="0" applyFont="1" applyFill="1" applyBorder="1" applyAlignment="1">
      <alignment vertical="top" wrapText="1"/>
    </xf>
    <xf numFmtId="0" fontId="6" fillId="3" borderId="5" xfId="0" applyFont="1" applyFill="1" applyBorder="1" applyAlignment="1" applyProtection="1">
      <alignment horizontal="left" vertical="top" wrapText="1"/>
      <protection locked="0"/>
    </xf>
    <xf numFmtId="0" fontId="6" fillId="3" borderId="6" xfId="0" applyFont="1" applyFill="1" applyBorder="1" applyAlignment="1" applyProtection="1">
      <alignment horizontal="left" vertical="top" wrapText="1"/>
      <protection locked="0"/>
    </xf>
    <xf numFmtId="3" fontId="6" fillId="3" borderId="5" xfId="0" applyNumberFormat="1" applyFont="1" applyFill="1" applyBorder="1" applyAlignment="1" applyProtection="1">
      <alignment horizontal="left" vertical="top" wrapText="1"/>
      <protection locked="0"/>
    </xf>
    <xf numFmtId="3" fontId="6" fillId="3" borderId="6" xfId="0" applyNumberFormat="1" applyFont="1" applyFill="1" applyBorder="1" applyAlignment="1" applyProtection="1">
      <alignment horizontal="left" vertical="top" wrapText="1"/>
      <protection locked="0"/>
    </xf>
    <xf numFmtId="3" fontId="6" fillId="3" borderId="7" xfId="0" applyNumberFormat="1" applyFont="1" applyFill="1" applyBorder="1" applyAlignment="1" applyProtection="1">
      <alignment horizontal="left" vertical="top" wrapText="1"/>
      <protection locked="0"/>
    </xf>
    <xf numFmtId="0" fontId="4" fillId="2" borderId="8" xfId="0" applyFont="1" applyFill="1" applyBorder="1" applyAlignment="1">
      <alignment horizontal="left" vertical="top" wrapText="1"/>
    </xf>
    <xf numFmtId="0" fontId="4" fillId="2" borderId="9"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3" xfId="0" applyFont="1" applyFill="1" applyBorder="1" applyAlignment="1">
      <alignment horizontal="left" vertical="top" wrapText="1"/>
    </xf>
    <xf numFmtId="0" fontId="4" fillId="2" borderId="11" xfId="0" applyFont="1" applyFill="1" applyBorder="1" applyAlignment="1" applyProtection="1">
      <alignment vertical="top" wrapText="1"/>
      <protection locked="0"/>
    </xf>
    <xf numFmtId="0" fontId="4" fillId="2" borderId="3" xfId="0" applyFont="1" applyFill="1" applyBorder="1" applyAlignment="1" applyProtection="1">
      <alignment vertical="top" wrapText="1"/>
      <protection locked="0"/>
    </xf>
    <xf numFmtId="0" fontId="4" fillId="2" borderId="4" xfId="0" applyFont="1" applyFill="1" applyBorder="1" applyAlignment="1" applyProtection="1">
      <alignment vertical="top" wrapText="1"/>
      <protection locked="0"/>
    </xf>
    <xf numFmtId="0" fontId="4" fillId="2" borderId="10" xfId="0" applyFont="1" applyFill="1" applyBorder="1" applyAlignment="1">
      <alignment horizontal="left" vertical="top" wrapText="1"/>
    </xf>
    <xf numFmtId="0" fontId="4" fillId="2" borderId="4" xfId="0" applyFont="1" applyFill="1" applyBorder="1" applyAlignment="1">
      <alignment horizontal="left" vertical="top" wrapText="1"/>
    </xf>
    <xf numFmtId="0" fontId="4" fillId="2" borderId="5" xfId="0" applyFont="1" applyFill="1" applyBorder="1" applyAlignment="1" applyProtection="1">
      <alignment horizontal="left" vertical="center" wrapText="1"/>
    </xf>
    <xf numFmtId="0" fontId="4" fillId="2" borderId="6" xfId="0" applyFont="1" applyFill="1" applyBorder="1" applyAlignment="1" applyProtection="1">
      <alignment horizontal="left" vertical="center" wrapText="1"/>
    </xf>
    <xf numFmtId="0" fontId="4" fillId="2" borderId="7" xfId="0" applyFont="1" applyFill="1" applyBorder="1" applyAlignment="1" applyProtection="1">
      <alignment horizontal="left" vertical="center" wrapText="1"/>
    </xf>
    <xf numFmtId="176" fontId="6" fillId="0" borderId="5" xfId="0" applyNumberFormat="1" applyFont="1" applyBorder="1" applyAlignment="1" applyProtection="1">
      <alignment horizontal="right" vertical="top" wrapText="1"/>
      <protection locked="0"/>
    </xf>
    <xf numFmtId="176" fontId="6" fillId="0" borderId="6" xfId="0" applyNumberFormat="1" applyFont="1" applyBorder="1" applyAlignment="1" applyProtection="1">
      <alignment horizontal="right" vertical="top" wrapText="1"/>
      <protection locked="0"/>
    </xf>
    <xf numFmtId="176" fontId="6" fillId="0" borderId="7" xfId="0" applyNumberFormat="1" applyFont="1" applyBorder="1" applyAlignment="1" applyProtection="1">
      <alignment horizontal="right" vertical="top" wrapText="1"/>
      <protection locked="0"/>
    </xf>
    <xf numFmtId="177" fontId="6" fillId="0" borderId="5" xfId="0" applyNumberFormat="1" applyFont="1" applyBorder="1" applyAlignment="1">
      <alignment horizontal="right" vertical="top" wrapText="1"/>
    </xf>
    <xf numFmtId="177" fontId="6" fillId="0" borderId="6" xfId="0" applyNumberFormat="1" applyFont="1" applyBorder="1" applyAlignment="1">
      <alignment horizontal="right" vertical="top" wrapText="1"/>
    </xf>
    <xf numFmtId="177" fontId="6" fillId="0" borderId="7" xfId="0" applyNumberFormat="1" applyFont="1" applyBorder="1" applyAlignment="1">
      <alignment horizontal="right" vertical="top" wrapText="1"/>
    </xf>
    <xf numFmtId="0" fontId="4" fillId="2" borderId="5" xfId="0" applyFont="1" applyFill="1" applyBorder="1" applyAlignment="1">
      <alignment horizontal="left" vertical="top" wrapText="1"/>
    </xf>
    <xf numFmtId="0" fontId="4" fillId="2" borderId="6" xfId="0" applyFont="1" applyFill="1" applyBorder="1" applyAlignment="1">
      <alignment horizontal="left" vertical="top" wrapText="1"/>
    </xf>
    <xf numFmtId="0" fontId="4" fillId="2" borderId="7" xfId="0" applyFont="1" applyFill="1" applyBorder="1" applyAlignment="1">
      <alignment horizontal="left" vertical="top" wrapText="1"/>
    </xf>
    <xf numFmtId="177" fontId="6" fillId="0" borderId="5" xfId="0" applyNumberFormat="1" applyFont="1" applyBorder="1" applyAlignment="1" applyProtection="1">
      <alignment horizontal="right" vertical="top" wrapText="1"/>
      <protection locked="0"/>
    </xf>
    <xf numFmtId="177" fontId="6" fillId="0" borderId="6" xfId="0" applyNumberFormat="1" applyFont="1" applyBorder="1" applyAlignment="1" applyProtection="1">
      <alignment horizontal="right" vertical="top" wrapText="1"/>
      <protection locked="0"/>
    </xf>
    <xf numFmtId="177" fontId="6" fillId="0" borderId="7" xfId="0" applyNumberFormat="1" applyFont="1" applyBorder="1" applyAlignment="1" applyProtection="1">
      <alignment horizontal="right" vertical="top" wrapText="1"/>
      <protection locked="0"/>
    </xf>
    <xf numFmtId="0" fontId="22" fillId="0" borderId="1" xfId="0" applyFont="1" applyBorder="1" applyAlignment="1" applyProtection="1">
      <alignment horizontal="left" vertical="top" wrapText="1"/>
      <protection locked="0"/>
    </xf>
    <xf numFmtId="0" fontId="7" fillId="0" borderId="0" xfId="0" applyFont="1" applyBorder="1" applyAlignment="1" applyProtection="1">
      <alignment horizontal="left" vertical="center" wrapText="1"/>
    </xf>
    <xf numFmtId="0" fontId="8" fillId="0" borderId="0" xfId="0" applyFont="1" applyBorder="1" applyAlignment="1">
      <alignment horizontal="left" vertical="center" wrapText="1"/>
    </xf>
    <xf numFmtId="177" fontId="6" fillId="0" borderId="5" xfId="0" applyNumberFormat="1" applyFont="1" applyBorder="1" applyAlignment="1" applyProtection="1">
      <alignment horizontal="right" vertical="top" wrapText="1"/>
    </xf>
    <xf numFmtId="177" fontId="6" fillId="0" borderId="6" xfId="0" applyNumberFormat="1" applyFont="1" applyBorder="1" applyAlignment="1" applyProtection="1">
      <alignment horizontal="right" vertical="top" wrapText="1"/>
    </xf>
    <xf numFmtId="177" fontId="6" fillId="0" borderId="7" xfId="0" applyNumberFormat="1" applyFont="1" applyBorder="1" applyAlignment="1" applyProtection="1">
      <alignment horizontal="right" vertical="top" wrapText="1"/>
    </xf>
    <xf numFmtId="0" fontId="4" fillId="2" borderId="1" xfId="0" applyFont="1" applyFill="1" applyBorder="1" applyAlignment="1">
      <alignment vertical="center" wrapText="1"/>
    </xf>
    <xf numFmtId="0" fontId="0" fillId="0" borderId="1" xfId="0" applyBorder="1" applyAlignment="1">
      <alignment vertical="center" wrapText="1"/>
    </xf>
    <xf numFmtId="0" fontId="4" fillId="2" borderId="1" xfId="0" applyFont="1" applyFill="1" applyBorder="1" applyAlignment="1">
      <alignment horizontal="left" vertical="top" wrapText="1"/>
    </xf>
    <xf numFmtId="0" fontId="6" fillId="0" borderId="5" xfId="0" applyFont="1" applyBorder="1" applyAlignment="1" applyProtection="1">
      <alignment horizontal="left" vertical="top" wrapText="1"/>
      <protection locked="0"/>
    </xf>
    <xf numFmtId="0" fontId="6" fillId="0" borderId="6" xfId="0" applyFont="1" applyBorder="1" applyAlignment="1" applyProtection="1">
      <alignment horizontal="left" vertical="top" wrapText="1"/>
      <protection locked="0"/>
    </xf>
    <xf numFmtId="0" fontId="6" fillId="0" borderId="7" xfId="0" applyFont="1" applyBorder="1" applyAlignment="1" applyProtection="1">
      <alignment horizontal="left" vertical="top" wrapText="1"/>
      <protection locked="0"/>
    </xf>
    <xf numFmtId="0" fontId="4" fillId="2" borderId="1" xfId="0" applyFont="1" applyFill="1" applyBorder="1" applyAlignment="1">
      <alignment vertical="top" wrapText="1"/>
    </xf>
    <xf numFmtId="0" fontId="0" fillId="0" borderId="1" xfId="0" applyBorder="1" applyAlignment="1">
      <alignment vertical="top" wrapText="1"/>
    </xf>
    <xf numFmtId="0" fontId="0" fillId="0" borderId="2" xfId="0"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4" fillId="2" borderId="7" xfId="0" applyFont="1" applyFill="1" applyBorder="1" applyAlignment="1">
      <alignment horizontal="center" vertical="top" wrapText="1"/>
    </xf>
  </cellXfs>
  <cellStyles count="2">
    <cellStyle name="ハイパーリンク" xfId="1" builtinId="8"/>
    <cellStyle name="標準" xfId="0" builtinId="0"/>
  </cellStyles>
  <dxfs count="35">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s>
  <tableStyles count="0" defaultTableStyle="TableStyleMedium2" defaultPivotStyle="PivotStyleLight16"/>
  <colors>
    <mruColors>
      <color rgb="FFFC6204"/>
      <color rgb="FFDB4603"/>
      <color rgb="FFFFC7CE"/>
      <color rgb="FFC6E0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8"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889</xdr:row>
      <xdr:rowOff>0</xdr:rowOff>
    </xdr:from>
    <xdr:to>
      <xdr:col>33</xdr:col>
      <xdr:colOff>81009</xdr:colOff>
      <xdr:row>907</xdr:row>
      <xdr:rowOff>66697</xdr:rowOff>
    </xdr:to>
    <xdr:pic>
      <xdr:nvPicPr>
        <xdr:cNvPr id="134" name="図 133">
          <a:extLst>
            <a:ext uri="{FF2B5EF4-FFF2-40B4-BE49-F238E27FC236}">
              <a16:creationId xmlns:a16="http://schemas.microsoft.com/office/drawing/2014/main" id="{00000000-0008-0000-0000-000086000000}"/>
            </a:ext>
          </a:extLst>
        </xdr:cNvPr>
        <xdr:cNvPicPr>
          <a:picLocks noChangeAspect="1"/>
        </xdr:cNvPicPr>
      </xdr:nvPicPr>
      <xdr:blipFill>
        <a:blip xmlns:r="http://schemas.openxmlformats.org/officeDocument/2006/relationships" r:embed="rId1"/>
        <a:stretch>
          <a:fillRect/>
        </a:stretch>
      </xdr:blipFill>
      <xdr:spPr>
        <a:xfrm>
          <a:off x="1119188" y="144884775"/>
          <a:ext cx="6367509" cy="2981347"/>
        </a:xfrm>
        <a:prstGeom prst="rect">
          <a:avLst/>
        </a:prstGeom>
      </xdr:spPr>
    </xdr:pic>
    <xdr:clientData/>
  </xdr:twoCellAnchor>
  <xdr:twoCellAnchor editAs="oneCell">
    <xdr:from>
      <xdr:col>5</xdr:col>
      <xdr:colOff>0</xdr:colOff>
      <xdr:row>498</xdr:row>
      <xdr:rowOff>0</xdr:rowOff>
    </xdr:from>
    <xdr:to>
      <xdr:col>33</xdr:col>
      <xdr:colOff>42909</xdr:colOff>
      <xdr:row>505</xdr:row>
      <xdr:rowOff>61921</xdr:rowOff>
    </xdr:to>
    <xdr:pic>
      <xdr:nvPicPr>
        <xdr:cNvPr id="26" name="図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2"/>
        <a:stretch>
          <a:fillRect/>
        </a:stretch>
      </xdr:blipFill>
      <xdr:spPr>
        <a:xfrm>
          <a:off x="1119188" y="81086325"/>
          <a:ext cx="6329409" cy="1195396"/>
        </a:xfrm>
        <a:prstGeom prst="rect">
          <a:avLst/>
        </a:prstGeom>
      </xdr:spPr>
    </xdr:pic>
    <xdr:clientData/>
  </xdr:twoCellAnchor>
  <xdr:twoCellAnchor editAs="oneCell">
    <xdr:from>
      <xdr:col>5</xdr:col>
      <xdr:colOff>0</xdr:colOff>
      <xdr:row>864</xdr:row>
      <xdr:rowOff>0</xdr:rowOff>
    </xdr:from>
    <xdr:to>
      <xdr:col>33</xdr:col>
      <xdr:colOff>81009</xdr:colOff>
      <xdr:row>882</xdr:row>
      <xdr:rowOff>66697</xdr:rowOff>
    </xdr:to>
    <xdr:pic>
      <xdr:nvPicPr>
        <xdr:cNvPr id="160" name="図 159">
          <a:extLst>
            <a:ext uri="{FF2B5EF4-FFF2-40B4-BE49-F238E27FC236}">
              <a16:creationId xmlns:a16="http://schemas.microsoft.com/office/drawing/2014/main" id="{00000000-0008-0000-0000-0000A0000000}"/>
            </a:ext>
          </a:extLst>
        </xdr:cNvPr>
        <xdr:cNvPicPr>
          <a:picLocks noChangeAspect="1"/>
        </xdr:cNvPicPr>
      </xdr:nvPicPr>
      <xdr:blipFill>
        <a:blip xmlns:r="http://schemas.openxmlformats.org/officeDocument/2006/relationships" r:embed="rId1"/>
        <a:stretch>
          <a:fillRect/>
        </a:stretch>
      </xdr:blipFill>
      <xdr:spPr>
        <a:xfrm>
          <a:off x="1119188" y="141646275"/>
          <a:ext cx="6367509" cy="2981347"/>
        </a:xfrm>
        <a:prstGeom prst="rect">
          <a:avLst/>
        </a:prstGeom>
      </xdr:spPr>
    </xdr:pic>
    <xdr:clientData/>
  </xdr:twoCellAnchor>
  <xdr:twoCellAnchor editAs="oneCell">
    <xdr:from>
      <xdr:col>4</xdr:col>
      <xdr:colOff>9525</xdr:colOff>
      <xdr:row>839</xdr:row>
      <xdr:rowOff>61913</xdr:rowOff>
    </xdr:from>
    <xdr:to>
      <xdr:col>32</xdr:col>
      <xdr:colOff>100059</xdr:colOff>
      <xdr:row>857</xdr:row>
      <xdr:rowOff>142897</xdr:rowOff>
    </xdr:to>
    <xdr:pic>
      <xdr:nvPicPr>
        <xdr:cNvPr id="150" name="図 149">
          <a:extLst>
            <a:ext uri="{FF2B5EF4-FFF2-40B4-BE49-F238E27FC236}">
              <a16:creationId xmlns:a16="http://schemas.microsoft.com/office/drawing/2014/main" id="{00000000-0008-0000-0000-000096000000}"/>
            </a:ext>
          </a:extLst>
        </xdr:cNvPr>
        <xdr:cNvPicPr>
          <a:picLocks noChangeAspect="1"/>
        </xdr:cNvPicPr>
      </xdr:nvPicPr>
      <xdr:blipFill>
        <a:blip xmlns:r="http://schemas.openxmlformats.org/officeDocument/2006/relationships" r:embed="rId3"/>
        <a:stretch>
          <a:fillRect/>
        </a:stretch>
      </xdr:blipFill>
      <xdr:spPr>
        <a:xfrm>
          <a:off x="904875" y="137660063"/>
          <a:ext cx="6367509" cy="2995634"/>
        </a:xfrm>
        <a:prstGeom prst="rect">
          <a:avLst/>
        </a:prstGeom>
      </xdr:spPr>
    </xdr:pic>
    <xdr:clientData/>
  </xdr:twoCellAnchor>
  <xdr:twoCellAnchor editAs="oneCell">
    <xdr:from>
      <xdr:col>4</xdr:col>
      <xdr:colOff>42862</xdr:colOff>
      <xdr:row>822</xdr:row>
      <xdr:rowOff>147638</xdr:rowOff>
    </xdr:from>
    <xdr:to>
      <xdr:col>32</xdr:col>
      <xdr:colOff>147684</xdr:colOff>
      <xdr:row>831</xdr:row>
      <xdr:rowOff>133361</xdr:rowOff>
    </xdr:to>
    <xdr:pic>
      <xdr:nvPicPr>
        <xdr:cNvPr id="159" name="図 158">
          <a:extLst>
            <a:ext uri="{FF2B5EF4-FFF2-40B4-BE49-F238E27FC236}">
              <a16:creationId xmlns:a16="http://schemas.microsoft.com/office/drawing/2014/main" id="{00000000-0008-0000-0000-00009F000000}"/>
            </a:ext>
          </a:extLst>
        </xdr:cNvPr>
        <xdr:cNvPicPr>
          <a:picLocks noChangeAspect="1"/>
        </xdr:cNvPicPr>
      </xdr:nvPicPr>
      <xdr:blipFill>
        <a:blip xmlns:r="http://schemas.openxmlformats.org/officeDocument/2006/relationships" r:embed="rId4"/>
        <a:stretch>
          <a:fillRect/>
        </a:stretch>
      </xdr:blipFill>
      <xdr:spPr>
        <a:xfrm>
          <a:off x="938212" y="134993063"/>
          <a:ext cx="6381797" cy="1443048"/>
        </a:xfrm>
        <a:prstGeom prst="rect">
          <a:avLst/>
        </a:prstGeom>
      </xdr:spPr>
    </xdr:pic>
    <xdr:clientData/>
  </xdr:twoCellAnchor>
  <xdr:twoCellAnchor editAs="oneCell">
    <xdr:from>
      <xdr:col>4</xdr:col>
      <xdr:colOff>0</xdr:colOff>
      <xdr:row>802</xdr:row>
      <xdr:rowOff>0</xdr:rowOff>
    </xdr:from>
    <xdr:to>
      <xdr:col>32</xdr:col>
      <xdr:colOff>90534</xdr:colOff>
      <xdr:row>820</xdr:row>
      <xdr:rowOff>123847</xdr:rowOff>
    </xdr:to>
    <xdr:pic>
      <xdr:nvPicPr>
        <xdr:cNvPr id="145" name="図 144">
          <a:extLst>
            <a:ext uri="{FF2B5EF4-FFF2-40B4-BE49-F238E27FC236}">
              <a16:creationId xmlns:a16="http://schemas.microsoft.com/office/drawing/2014/main" id="{00000000-0008-0000-0000-000091000000}"/>
            </a:ext>
          </a:extLst>
        </xdr:cNvPr>
        <xdr:cNvPicPr>
          <a:picLocks noChangeAspect="1"/>
        </xdr:cNvPicPr>
      </xdr:nvPicPr>
      <xdr:blipFill>
        <a:blip xmlns:r="http://schemas.openxmlformats.org/officeDocument/2006/relationships" r:embed="rId5"/>
        <a:stretch>
          <a:fillRect/>
        </a:stretch>
      </xdr:blipFill>
      <xdr:spPr>
        <a:xfrm>
          <a:off x="895350" y="130635375"/>
          <a:ext cx="6367509" cy="3038497"/>
        </a:xfrm>
        <a:prstGeom prst="rect">
          <a:avLst/>
        </a:prstGeom>
      </xdr:spPr>
    </xdr:pic>
    <xdr:clientData/>
  </xdr:twoCellAnchor>
  <xdr:twoCellAnchor editAs="oneCell">
    <xdr:from>
      <xdr:col>4</xdr:col>
      <xdr:colOff>0</xdr:colOff>
      <xdr:row>777</xdr:row>
      <xdr:rowOff>0</xdr:rowOff>
    </xdr:from>
    <xdr:to>
      <xdr:col>32</xdr:col>
      <xdr:colOff>85772</xdr:colOff>
      <xdr:row>795</xdr:row>
      <xdr:rowOff>114322</xdr:rowOff>
    </xdr:to>
    <xdr:pic>
      <xdr:nvPicPr>
        <xdr:cNvPr id="144" name="図 143">
          <a:extLst>
            <a:ext uri="{FF2B5EF4-FFF2-40B4-BE49-F238E27FC236}">
              <a16:creationId xmlns:a16="http://schemas.microsoft.com/office/drawing/2014/main" id="{00000000-0008-0000-0000-000090000000}"/>
            </a:ext>
          </a:extLst>
        </xdr:cNvPr>
        <xdr:cNvPicPr>
          <a:picLocks noChangeAspect="1"/>
        </xdr:cNvPicPr>
      </xdr:nvPicPr>
      <xdr:blipFill>
        <a:blip xmlns:r="http://schemas.openxmlformats.org/officeDocument/2006/relationships" r:embed="rId6"/>
        <a:stretch>
          <a:fillRect/>
        </a:stretch>
      </xdr:blipFill>
      <xdr:spPr>
        <a:xfrm>
          <a:off x="895350" y="126587250"/>
          <a:ext cx="6362747" cy="3028972"/>
        </a:xfrm>
        <a:prstGeom prst="rect">
          <a:avLst/>
        </a:prstGeom>
      </xdr:spPr>
    </xdr:pic>
    <xdr:clientData/>
  </xdr:twoCellAnchor>
  <xdr:twoCellAnchor editAs="oneCell">
    <xdr:from>
      <xdr:col>3</xdr:col>
      <xdr:colOff>161925</xdr:colOff>
      <xdr:row>761</xdr:row>
      <xdr:rowOff>57150</xdr:rowOff>
    </xdr:from>
    <xdr:to>
      <xdr:col>32</xdr:col>
      <xdr:colOff>42910</xdr:colOff>
      <xdr:row>770</xdr:row>
      <xdr:rowOff>42873</xdr:rowOff>
    </xdr:to>
    <xdr:pic>
      <xdr:nvPicPr>
        <xdr:cNvPr id="135" name="図 134">
          <a:extLst>
            <a:ext uri="{FF2B5EF4-FFF2-40B4-BE49-F238E27FC236}">
              <a16:creationId xmlns:a16="http://schemas.microsoft.com/office/drawing/2014/main" id="{00000000-0008-0000-0000-000087000000}"/>
            </a:ext>
          </a:extLst>
        </xdr:cNvPr>
        <xdr:cNvPicPr>
          <a:picLocks noChangeAspect="1"/>
        </xdr:cNvPicPr>
      </xdr:nvPicPr>
      <xdr:blipFill>
        <a:blip xmlns:r="http://schemas.openxmlformats.org/officeDocument/2006/relationships" r:embed="rId4"/>
        <a:stretch>
          <a:fillRect/>
        </a:stretch>
      </xdr:blipFill>
      <xdr:spPr>
        <a:xfrm>
          <a:off x="833438" y="124053600"/>
          <a:ext cx="6381797" cy="1443048"/>
        </a:xfrm>
        <a:prstGeom prst="rect">
          <a:avLst/>
        </a:prstGeom>
      </xdr:spPr>
    </xdr:pic>
    <xdr:clientData/>
  </xdr:twoCellAnchor>
  <xdr:twoCellAnchor editAs="oneCell">
    <xdr:from>
      <xdr:col>3</xdr:col>
      <xdr:colOff>200025</xdr:colOff>
      <xdr:row>740</xdr:row>
      <xdr:rowOff>47625</xdr:rowOff>
    </xdr:from>
    <xdr:to>
      <xdr:col>32</xdr:col>
      <xdr:colOff>52434</xdr:colOff>
      <xdr:row>759</xdr:row>
      <xdr:rowOff>4785</xdr:rowOff>
    </xdr:to>
    <xdr:pic>
      <xdr:nvPicPr>
        <xdr:cNvPr id="147" name="図 146">
          <a:extLst>
            <a:ext uri="{FF2B5EF4-FFF2-40B4-BE49-F238E27FC236}">
              <a16:creationId xmlns:a16="http://schemas.microsoft.com/office/drawing/2014/main" id="{00000000-0008-0000-0000-000093000000}"/>
            </a:ext>
          </a:extLst>
        </xdr:cNvPr>
        <xdr:cNvPicPr>
          <a:picLocks noChangeAspect="1"/>
        </xdr:cNvPicPr>
      </xdr:nvPicPr>
      <xdr:blipFill>
        <a:blip xmlns:r="http://schemas.openxmlformats.org/officeDocument/2006/relationships" r:embed="rId7"/>
        <a:stretch>
          <a:fillRect/>
        </a:stretch>
      </xdr:blipFill>
      <xdr:spPr>
        <a:xfrm>
          <a:off x="871538" y="120157875"/>
          <a:ext cx="6353221" cy="3033735"/>
        </a:xfrm>
        <a:prstGeom prst="rect">
          <a:avLst/>
        </a:prstGeom>
      </xdr:spPr>
    </xdr:pic>
    <xdr:clientData/>
  </xdr:twoCellAnchor>
  <xdr:twoCellAnchor editAs="oneCell">
    <xdr:from>
      <xdr:col>5</xdr:col>
      <xdr:colOff>0</xdr:colOff>
      <xdr:row>714</xdr:row>
      <xdr:rowOff>0</xdr:rowOff>
    </xdr:from>
    <xdr:to>
      <xdr:col>33</xdr:col>
      <xdr:colOff>66721</xdr:colOff>
      <xdr:row>732</xdr:row>
      <xdr:rowOff>119085</xdr:rowOff>
    </xdr:to>
    <xdr:pic>
      <xdr:nvPicPr>
        <xdr:cNvPr id="69" name="図 68">
          <a:extLst>
            <a:ext uri="{FF2B5EF4-FFF2-40B4-BE49-F238E27FC236}">
              <a16:creationId xmlns:a16="http://schemas.microsoft.com/office/drawing/2014/main" id="{00000000-0008-0000-0000-000045000000}"/>
            </a:ext>
          </a:extLst>
        </xdr:cNvPr>
        <xdr:cNvPicPr>
          <a:picLocks noChangeAspect="1"/>
        </xdr:cNvPicPr>
      </xdr:nvPicPr>
      <xdr:blipFill>
        <a:blip xmlns:r="http://schemas.openxmlformats.org/officeDocument/2006/relationships" r:embed="rId7"/>
        <a:stretch>
          <a:fillRect/>
        </a:stretch>
      </xdr:blipFill>
      <xdr:spPr>
        <a:xfrm>
          <a:off x="1119188" y="115900200"/>
          <a:ext cx="6353221" cy="3033735"/>
        </a:xfrm>
        <a:prstGeom prst="rect">
          <a:avLst/>
        </a:prstGeom>
      </xdr:spPr>
    </xdr:pic>
    <xdr:clientData/>
  </xdr:twoCellAnchor>
  <xdr:twoCellAnchor editAs="oneCell">
    <xdr:from>
      <xdr:col>5</xdr:col>
      <xdr:colOff>0</xdr:colOff>
      <xdr:row>689</xdr:row>
      <xdr:rowOff>0</xdr:rowOff>
    </xdr:from>
    <xdr:to>
      <xdr:col>33</xdr:col>
      <xdr:colOff>81009</xdr:colOff>
      <xdr:row>707</xdr:row>
      <xdr:rowOff>66697</xdr:rowOff>
    </xdr:to>
    <xdr:pic>
      <xdr:nvPicPr>
        <xdr:cNvPr id="67" name="図 66">
          <a:extLst>
            <a:ext uri="{FF2B5EF4-FFF2-40B4-BE49-F238E27FC236}">
              <a16:creationId xmlns:a16="http://schemas.microsoft.com/office/drawing/2014/main" id="{00000000-0008-0000-0000-000043000000}"/>
            </a:ext>
          </a:extLst>
        </xdr:cNvPr>
        <xdr:cNvPicPr>
          <a:picLocks noChangeAspect="1"/>
        </xdr:cNvPicPr>
      </xdr:nvPicPr>
      <xdr:blipFill>
        <a:blip xmlns:r="http://schemas.openxmlformats.org/officeDocument/2006/relationships" r:embed="rId1"/>
        <a:stretch>
          <a:fillRect/>
        </a:stretch>
      </xdr:blipFill>
      <xdr:spPr>
        <a:xfrm>
          <a:off x="1119188" y="111852075"/>
          <a:ext cx="6367509" cy="2981347"/>
        </a:xfrm>
        <a:prstGeom prst="rect">
          <a:avLst/>
        </a:prstGeom>
      </xdr:spPr>
    </xdr:pic>
    <xdr:clientData/>
  </xdr:twoCellAnchor>
  <xdr:twoCellAnchor editAs="oneCell">
    <xdr:from>
      <xdr:col>4</xdr:col>
      <xdr:colOff>0</xdr:colOff>
      <xdr:row>665</xdr:row>
      <xdr:rowOff>0</xdr:rowOff>
    </xdr:from>
    <xdr:to>
      <xdr:col>32</xdr:col>
      <xdr:colOff>123872</xdr:colOff>
      <xdr:row>673</xdr:row>
      <xdr:rowOff>142886</xdr:rowOff>
    </xdr:to>
    <xdr:pic>
      <xdr:nvPicPr>
        <xdr:cNvPr id="66" name="図 65">
          <a:extLst>
            <a:ext uri="{FF2B5EF4-FFF2-40B4-BE49-F238E27FC236}">
              <a16:creationId xmlns:a16="http://schemas.microsoft.com/office/drawing/2014/main" id="{00000000-0008-0000-0000-000042000000}"/>
            </a:ext>
          </a:extLst>
        </xdr:cNvPr>
        <xdr:cNvPicPr>
          <a:picLocks noChangeAspect="1"/>
        </xdr:cNvPicPr>
      </xdr:nvPicPr>
      <xdr:blipFill>
        <a:blip xmlns:r="http://schemas.openxmlformats.org/officeDocument/2006/relationships" r:embed="rId8"/>
        <a:stretch>
          <a:fillRect/>
        </a:stretch>
      </xdr:blipFill>
      <xdr:spPr>
        <a:xfrm>
          <a:off x="895350" y="107965875"/>
          <a:ext cx="6400847" cy="1438286"/>
        </a:xfrm>
        <a:prstGeom prst="rect">
          <a:avLst/>
        </a:prstGeom>
      </xdr:spPr>
    </xdr:pic>
    <xdr:clientData/>
  </xdr:twoCellAnchor>
  <xdr:twoCellAnchor editAs="oneCell">
    <xdr:from>
      <xdr:col>5</xdr:col>
      <xdr:colOff>0</xdr:colOff>
      <xdr:row>587</xdr:row>
      <xdr:rowOff>0</xdr:rowOff>
    </xdr:from>
    <xdr:to>
      <xdr:col>33</xdr:col>
      <xdr:colOff>95297</xdr:colOff>
      <xdr:row>610</xdr:row>
      <xdr:rowOff>142903</xdr:rowOff>
    </xdr:to>
    <xdr:pic>
      <xdr:nvPicPr>
        <xdr:cNvPr id="65" name="図 64">
          <a:extLst>
            <a:ext uri="{FF2B5EF4-FFF2-40B4-BE49-F238E27FC236}">
              <a16:creationId xmlns:a16="http://schemas.microsoft.com/office/drawing/2014/main" id="{00000000-0008-0000-0000-000041000000}"/>
            </a:ext>
          </a:extLst>
        </xdr:cNvPr>
        <xdr:cNvPicPr>
          <a:picLocks noChangeAspect="1"/>
        </xdr:cNvPicPr>
      </xdr:nvPicPr>
      <xdr:blipFill>
        <a:blip xmlns:r="http://schemas.openxmlformats.org/officeDocument/2006/relationships" r:embed="rId9"/>
        <a:stretch>
          <a:fillRect/>
        </a:stretch>
      </xdr:blipFill>
      <xdr:spPr>
        <a:xfrm>
          <a:off x="1119188" y="95335725"/>
          <a:ext cx="6381797" cy="3867178"/>
        </a:xfrm>
        <a:prstGeom prst="rect">
          <a:avLst/>
        </a:prstGeom>
      </xdr:spPr>
    </xdr:pic>
    <xdr:clientData/>
  </xdr:twoCellAnchor>
  <xdr:twoCellAnchor editAs="oneCell">
    <xdr:from>
      <xdr:col>4</xdr:col>
      <xdr:colOff>180975</xdr:colOff>
      <xdr:row>517</xdr:row>
      <xdr:rowOff>0</xdr:rowOff>
    </xdr:from>
    <xdr:to>
      <xdr:col>34</xdr:col>
      <xdr:colOff>47673</xdr:colOff>
      <xdr:row>540</xdr:row>
      <xdr:rowOff>123853</xdr:rowOff>
    </xdr:to>
    <xdr:pic>
      <xdr:nvPicPr>
        <xdr:cNvPr id="62" name="図 61">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10"/>
        <a:stretch>
          <a:fillRect/>
        </a:stretch>
      </xdr:blipFill>
      <xdr:spPr>
        <a:xfrm>
          <a:off x="1076325" y="84000975"/>
          <a:ext cx="6610398" cy="3848128"/>
        </a:xfrm>
        <a:prstGeom prst="rect">
          <a:avLst/>
        </a:prstGeom>
      </xdr:spPr>
    </xdr:pic>
    <xdr:clientData/>
  </xdr:twoCellAnchor>
  <xdr:twoCellAnchor editAs="oneCell">
    <xdr:from>
      <xdr:col>4</xdr:col>
      <xdr:colOff>0</xdr:colOff>
      <xdr:row>469</xdr:row>
      <xdr:rowOff>0</xdr:rowOff>
    </xdr:from>
    <xdr:to>
      <xdr:col>32</xdr:col>
      <xdr:colOff>85772</xdr:colOff>
      <xdr:row>493</xdr:row>
      <xdr:rowOff>61941</xdr:rowOff>
    </xdr:to>
    <xdr:pic>
      <xdr:nvPicPr>
        <xdr:cNvPr id="58" name="図 57">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11"/>
        <a:stretch>
          <a:fillRect/>
        </a:stretch>
      </xdr:blipFill>
      <xdr:spPr>
        <a:xfrm>
          <a:off x="895350" y="76390500"/>
          <a:ext cx="6362747" cy="3948141"/>
        </a:xfrm>
        <a:prstGeom prst="rect">
          <a:avLst/>
        </a:prstGeom>
      </xdr:spPr>
    </xdr:pic>
    <xdr:clientData/>
  </xdr:twoCellAnchor>
  <xdr:twoCellAnchor editAs="oneCell">
    <xdr:from>
      <xdr:col>5</xdr:col>
      <xdr:colOff>0</xdr:colOff>
      <xdr:row>430</xdr:row>
      <xdr:rowOff>0</xdr:rowOff>
    </xdr:from>
    <xdr:to>
      <xdr:col>31</xdr:col>
      <xdr:colOff>177800</xdr:colOff>
      <xdr:row>438</xdr:row>
      <xdr:rowOff>143522</xdr:rowOff>
    </xdr:to>
    <xdr:pic>
      <xdr:nvPicPr>
        <xdr:cNvPr id="57" name="図 56">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12"/>
        <a:stretch>
          <a:fillRect/>
        </a:stretch>
      </xdr:blipFill>
      <xdr:spPr>
        <a:xfrm>
          <a:off x="1206500" y="76555600"/>
          <a:ext cx="6451600" cy="1565922"/>
        </a:xfrm>
        <a:prstGeom prst="rect">
          <a:avLst/>
        </a:prstGeom>
      </xdr:spPr>
    </xdr:pic>
    <xdr:clientData/>
  </xdr:twoCellAnchor>
  <xdr:twoCellAnchor editAs="oneCell">
    <xdr:from>
      <xdr:col>4</xdr:col>
      <xdr:colOff>0</xdr:colOff>
      <xdr:row>380</xdr:row>
      <xdr:rowOff>0</xdr:rowOff>
    </xdr:from>
    <xdr:to>
      <xdr:col>32</xdr:col>
      <xdr:colOff>81009</xdr:colOff>
      <xdr:row>402</xdr:row>
      <xdr:rowOff>52414</xdr:rowOff>
    </xdr:to>
    <xdr:pic>
      <xdr:nvPicPr>
        <xdr:cNvPr id="56" name="図 55">
          <a:extLst>
            <a:ext uri="{FF2B5EF4-FFF2-40B4-BE49-F238E27FC236}">
              <a16:creationId xmlns:a16="http://schemas.microsoft.com/office/drawing/2014/main" id="{00000000-0008-0000-0000-000038000000}"/>
            </a:ext>
          </a:extLst>
        </xdr:cNvPr>
        <xdr:cNvPicPr>
          <a:picLocks noChangeAspect="1"/>
        </xdr:cNvPicPr>
      </xdr:nvPicPr>
      <xdr:blipFill>
        <a:blip xmlns:r="http://schemas.openxmlformats.org/officeDocument/2006/relationships" r:embed="rId13"/>
        <a:stretch>
          <a:fillRect/>
        </a:stretch>
      </xdr:blipFill>
      <xdr:spPr>
        <a:xfrm>
          <a:off x="895350" y="61493400"/>
          <a:ext cx="6357984" cy="3614764"/>
        </a:xfrm>
        <a:prstGeom prst="rect">
          <a:avLst/>
        </a:prstGeom>
      </xdr:spPr>
    </xdr:pic>
    <xdr:clientData/>
  </xdr:twoCellAnchor>
  <xdr:twoCellAnchor editAs="oneCell">
    <xdr:from>
      <xdr:col>4</xdr:col>
      <xdr:colOff>80962</xdr:colOff>
      <xdr:row>358</xdr:row>
      <xdr:rowOff>57150</xdr:rowOff>
    </xdr:from>
    <xdr:to>
      <xdr:col>16</xdr:col>
      <xdr:colOff>114319</xdr:colOff>
      <xdr:row>368</xdr:row>
      <xdr:rowOff>85737</xdr:rowOff>
    </xdr:to>
    <xdr:pic>
      <xdr:nvPicPr>
        <xdr:cNvPr id="55" name="図 54">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14"/>
        <a:stretch>
          <a:fillRect/>
        </a:stretch>
      </xdr:blipFill>
      <xdr:spPr>
        <a:xfrm>
          <a:off x="976312" y="57988200"/>
          <a:ext cx="2719407" cy="1647837"/>
        </a:xfrm>
        <a:prstGeom prst="rect">
          <a:avLst/>
        </a:prstGeom>
      </xdr:spPr>
    </xdr:pic>
    <xdr:clientData/>
  </xdr:twoCellAnchor>
  <xdr:twoCellAnchor editAs="oneCell">
    <xdr:from>
      <xdr:col>4</xdr:col>
      <xdr:colOff>128587</xdr:colOff>
      <xdr:row>343</xdr:row>
      <xdr:rowOff>47625</xdr:rowOff>
    </xdr:from>
    <xdr:to>
      <xdr:col>16</xdr:col>
      <xdr:colOff>76219</xdr:colOff>
      <xdr:row>351</xdr:row>
      <xdr:rowOff>138123</xdr:rowOff>
    </xdr:to>
    <xdr:pic>
      <xdr:nvPicPr>
        <xdr:cNvPr id="28" name="図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15"/>
        <a:stretch>
          <a:fillRect/>
        </a:stretch>
      </xdr:blipFill>
      <xdr:spPr>
        <a:xfrm>
          <a:off x="1023937" y="55711725"/>
          <a:ext cx="2633682" cy="1385898"/>
        </a:xfrm>
        <a:prstGeom prst="rect">
          <a:avLst/>
        </a:prstGeom>
      </xdr:spPr>
    </xdr:pic>
    <xdr:clientData/>
  </xdr:twoCellAnchor>
  <xdr:twoCellAnchor editAs="oneCell">
    <xdr:from>
      <xdr:col>5</xdr:col>
      <xdr:colOff>0</xdr:colOff>
      <xdr:row>330</xdr:row>
      <xdr:rowOff>0</xdr:rowOff>
    </xdr:from>
    <xdr:to>
      <xdr:col>33</xdr:col>
      <xdr:colOff>47671</xdr:colOff>
      <xdr:row>338</xdr:row>
      <xdr:rowOff>85735</xdr:rowOff>
    </xdr:to>
    <xdr:pic>
      <xdr:nvPicPr>
        <xdr:cNvPr id="25" name="図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16"/>
        <a:stretch>
          <a:fillRect/>
        </a:stretch>
      </xdr:blipFill>
      <xdr:spPr>
        <a:xfrm>
          <a:off x="1119188" y="53559075"/>
          <a:ext cx="6334171" cy="1381135"/>
        </a:xfrm>
        <a:prstGeom prst="rect">
          <a:avLst/>
        </a:prstGeom>
      </xdr:spPr>
    </xdr:pic>
    <xdr:clientData/>
  </xdr:twoCellAnchor>
  <xdr:twoCellAnchor editAs="oneCell">
    <xdr:from>
      <xdr:col>4</xdr:col>
      <xdr:colOff>204788</xdr:colOff>
      <xdr:row>233</xdr:row>
      <xdr:rowOff>47625</xdr:rowOff>
    </xdr:from>
    <xdr:to>
      <xdr:col>33</xdr:col>
      <xdr:colOff>133396</xdr:colOff>
      <xdr:row>249</xdr:row>
      <xdr:rowOff>138133</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7"/>
        <a:stretch>
          <a:fillRect/>
        </a:stretch>
      </xdr:blipFill>
      <xdr:spPr>
        <a:xfrm>
          <a:off x="1100138" y="50853975"/>
          <a:ext cx="6438946" cy="2681308"/>
        </a:xfrm>
        <a:prstGeom prst="rect">
          <a:avLst/>
        </a:prstGeom>
      </xdr:spPr>
    </xdr:pic>
    <xdr:clientData/>
  </xdr:twoCellAnchor>
  <xdr:twoCellAnchor editAs="oneCell">
    <xdr:from>
      <xdr:col>11</xdr:col>
      <xdr:colOff>9525</xdr:colOff>
      <xdr:row>210</xdr:row>
      <xdr:rowOff>0</xdr:rowOff>
    </xdr:from>
    <xdr:to>
      <xdr:col>40</xdr:col>
      <xdr:colOff>76248</xdr:colOff>
      <xdr:row>228</xdr:row>
      <xdr:rowOff>57172</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8"/>
        <a:stretch>
          <a:fillRect/>
        </a:stretch>
      </xdr:blipFill>
      <xdr:spPr>
        <a:xfrm>
          <a:off x="2471738" y="47082075"/>
          <a:ext cx="6643735" cy="2971822"/>
        </a:xfrm>
        <a:prstGeom prst="rect">
          <a:avLst/>
        </a:prstGeom>
      </xdr:spPr>
    </xdr:pic>
    <xdr:clientData/>
  </xdr:twoCellAnchor>
  <xdr:twoCellAnchor editAs="oneCell">
    <xdr:from>
      <xdr:col>4</xdr:col>
      <xdr:colOff>9525</xdr:colOff>
      <xdr:row>187</xdr:row>
      <xdr:rowOff>9525</xdr:rowOff>
    </xdr:from>
    <xdr:to>
      <xdr:col>33</xdr:col>
      <xdr:colOff>138161</xdr:colOff>
      <xdr:row>205</xdr:row>
      <xdr:rowOff>66697</xdr:rowOff>
    </xdr:to>
    <xdr:pic>
      <xdr:nvPicPr>
        <xdr:cNvPr id="4" name="図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8"/>
        <a:stretch>
          <a:fillRect/>
        </a:stretch>
      </xdr:blipFill>
      <xdr:spPr>
        <a:xfrm>
          <a:off x="904875" y="43367325"/>
          <a:ext cx="6638974" cy="2971822"/>
        </a:xfrm>
        <a:prstGeom prst="rect">
          <a:avLst/>
        </a:prstGeom>
      </xdr:spPr>
    </xdr:pic>
    <xdr:clientData/>
  </xdr:twoCellAnchor>
  <xdr:twoCellAnchor editAs="oneCell">
    <xdr:from>
      <xdr:col>4</xdr:col>
      <xdr:colOff>0</xdr:colOff>
      <xdr:row>161</xdr:row>
      <xdr:rowOff>0</xdr:rowOff>
    </xdr:from>
    <xdr:to>
      <xdr:col>33</xdr:col>
      <xdr:colOff>109585</xdr:colOff>
      <xdr:row>179</xdr:row>
      <xdr:rowOff>157185</xdr:rowOff>
    </xdr:to>
    <xdr:pic>
      <xdr:nvPicPr>
        <xdr:cNvPr id="5" name="図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9"/>
        <a:stretch>
          <a:fillRect/>
        </a:stretch>
      </xdr:blipFill>
      <xdr:spPr>
        <a:xfrm>
          <a:off x="895350" y="39147750"/>
          <a:ext cx="6619923" cy="3071835"/>
        </a:xfrm>
        <a:prstGeom prst="rect">
          <a:avLst/>
        </a:prstGeom>
      </xdr:spPr>
    </xdr:pic>
    <xdr:clientData/>
  </xdr:twoCellAnchor>
  <xdr:twoCellAnchor>
    <xdr:from>
      <xdr:col>20</xdr:col>
      <xdr:colOff>203689</xdr:colOff>
      <xdr:row>170</xdr:row>
      <xdr:rowOff>112834</xdr:rowOff>
    </xdr:from>
    <xdr:to>
      <xdr:col>32</xdr:col>
      <xdr:colOff>238125</xdr:colOff>
      <xdr:row>173</xdr:row>
      <xdr:rowOff>10257</xdr:rowOff>
    </xdr:to>
    <xdr:sp macro="" textlink="">
      <xdr:nvSpPr>
        <xdr:cNvPr id="6" name="正方形/長方形 5">
          <a:extLst>
            <a:ext uri="{FF2B5EF4-FFF2-40B4-BE49-F238E27FC236}">
              <a16:creationId xmlns:a16="http://schemas.microsoft.com/office/drawing/2014/main" id="{00000000-0008-0000-0000-000006000000}"/>
            </a:ext>
          </a:extLst>
        </xdr:cNvPr>
        <xdr:cNvSpPr/>
      </xdr:nvSpPr>
      <xdr:spPr>
        <a:xfrm>
          <a:off x="4680439" y="40717909"/>
          <a:ext cx="2725249" cy="383198"/>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19050</xdr:colOff>
      <xdr:row>195</xdr:row>
      <xdr:rowOff>139579</xdr:rowOff>
    </xdr:from>
    <xdr:to>
      <xdr:col>32</xdr:col>
      <xdr:colOff>209550</xdr:colOff>
      <xdr:row>199</xdr:row>
      <xdr:rowOff>142874</xdr:rowOff>
    </xdr:to>
    <xdr:sp macro="" textlink="">
      <xdr:nvSpPr>
        <xdr:cNvPr id="7" name="正方形/長方形 6">
          <a:extLst>
            <a:ext uri="{FF2B5EF4-FFF2-40B4-BE49-F238E27FC236}">
              <a16:creationId xmlns:a16="http://schemas.microsoft.com/office/drawing/2014/main" id="{00000000-0008-0000-0000-000007000000}"/>
            </a:ext>
          </a:extLst>
        </xdr:cNvPr>
        <xdr:cNvSpPr/>
      </xdr:nvSpPr>
      <xdr:spPr>
        <a:xfrm>
          <a:off x="4719638" y="44792779"/>
          <a:ext cx="2662237" cy="65099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195261</xdr:colOff>
      <xdr:row>220</xdr:row>
      <xdr:rowOff>120160</xdr:rowOff>
    </xdr:from>
    <xdr:to>
      <xdr:col>12</xdr:col>
      <xdr:colOff>163389</xdr:colOff>
      <xdr:row>221</xdr:row>
      <xdr:rowOff>130052</xdr:rowOff>
    </xdr:to>
    <xdr:sp macro="" textlink="">
      <xdr:nvSpPr>
        <xdr:cNvPr id="8" name="正方形/長方形 7">
          <a:extLst>
            <a:ext uri="{FF2B5EF4-FFF2-40B4-BE49-F238E27FC236}">
              <a16:creationId xmlns:a16="http://schemas.microsoft.com/office/drawing/2014/main" id="{00000000-0008-0000-0000-000008000000}"/>
            </a:ext>
          </a:extLst>
        </xdr:cNvPr>
        <xdr:cNvSpPr/>
      </xdr:nvSpPr>
      <xdr:spPr>
        <a:xfrm>
          <a:off x="2433636" y="48821485"/>
          <a:ext cx="415803" cy="171817"/>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3663</xdr:colOff>
      <xdr:row>243</xdr:row>
      <xdr:rowOff>29673</xdr:rowOff>
    </xdr:from>
    <xdr:to>
      <xdr:col>33</xdr:col>
      <xdr:colOff>109537</xdr:colOff>
      <xdr:row>245</xdr:row>
      <xdr:rowOff>80963</xdr:rowOff>
    </xdr:to>
    <xdr:sp macro="" textlink="">
      <xdr:nvSpPr>
        <xdr:cNvPr id="9" name="正方形/長方形 8">
          <a:extLst>
            <a:ext uri="{FF2B5EF4-FFF2-40B4-BE49-F238E27FC236}">
              <a16:creationId xmlns:a16="http://schemas.microsoft.com/office/drawing/2014/main" id="{00000000-0008-0000-0000-000009000000}"/>
            </a:ext>
          </a:extLst>
        </xdr:cNvPr>
        <xdr:cNvSpPr/>
      </xdr:nvSpPr>
      <xdr:spPr>
        <a:xfrm>
          <a:off x="4928088" y="52455273"/>
          <a:ext cx="2587137" cy="37514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33</xdr:col>
      <xdr:colOff>114299</xdr:colOff>
      <xdr:row>166</xdr:row>
      <xdr:rowOff>0</xdr:rowOff>
    </xdr:from>
    <xdr:to>
      <xdr:col>40</xdr:col>
      <xdr:colOff>95250</xdr:colOff>
      <xdr:row>169</xdr:row>
      <xdr:rowOff>117348</xdr:rowOff>
    </xdr:to>
    <xdr:sp macro="" textlink="">
      <xdr:nvSpPr>
        <xdr:cNvPr id="10" name="吹き出し: 四角形 9">
          <a:extLst>
            <a:ext uri="{FF2B5EF4-FFF2-40B4-BE49-F238E27FC236}">
              <a16:creationId xmlns:a16="http://schemas.microsoft.com/office/drawing/2014/main" id="{00000000-0008-0000-0000-00000A000000}"/>
            </a:ext>
          </a:extLst>
        </xdr:cNvPr>
        <xdr:cNvSpPr/>
      </xdr:nvSpPr>
      <xdr:spPr>
        <a:xfrm>
          <a:off x="7519987" y="39957375"/>
          <a:ext cx="1614488" cy="603123"/>
        </a:xfrm>
        <a:prstGeom prst="wedgeRectCallout">
          <a:avLst>
            <a:gd name="adj1" fmla="val -52438"/>
            <a:gd name="adj2" fmla="val 85491"/>
          </a:avLst>
        </a:prstGeom>
        <a:solidFill>
          <a:schemeClr val="bg1"/>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ここのセルを左クリックし、</a:t>
          </a:r>
          <a:endParaRPr kumimoji="1" lang="en-US" altLang="ja-JP" sz="1100">
            <a:solidFill>
              <a:sysClr val="windowText" lastClr="000000"/>
            </a:solidFill>
          </a:endParaRPr>
        </a:p>
        <a:p>
          <a:pPr algn="l"/>
          <a:r>
            <a:rPr kumimoji="1" lang="ja-JP" altLang="en-US" sz="1100">
              <a:solidFill>
                <a:sysClr val="windowText" lastClr="000000"/>
              </a:solidFill>
            </a:rPr>
            <a:t>名称を入力して下さい。</a:t>
          </a:r>
          <a:endParaRPr kumimoji="1" lang="en-US" altLang="ja-JP" sz="1100">
            <a:solidFill>
              <a:sysClr val="windowText" lastClr="000000"/>
            </a:solidFill>
          </a:endParaRPr>
        </a:p>
      </xdr:txBody>
    </xdr:sp>
    <xdr:clientData/>
  </xdr:twoCellAnchor>
  <xdr:twoCellAnchor>
    <xdr:from>
      <xdr:col>33</xdr:col>
      <xdr:colOff>0</xdr:colOff>
      <xdr:row>190</xdr:row>
      <xdr:rowOff>104774</xdr:rowOff>
    </xdr:from>
    <xdr:to>
      <xdr:col>39</xdr:col>
      <xdr:colOff>47625</xdr:colOff>
      <xdr:row>195</xdr:row>
      <xdr:rowOff>19049</xdr:rowOff>
    </xdr:to>
    <xdr:sp macro="" textlink="">
      <xdr:nvSpPr>
        <xdr:cNvPr id="11" name="吹き出し: 四角形 10">
          <a:extLst>
            <a:ext uri="{FF2B5EF4-FFF2-40B4-BE49-F238E27FC236}">
              <a16:creationId xmlns:a16="http://schemas.microsoft.com/office/drawing/2014/main" id="{00000000-0008-0000-0000-00000B000000}"/>
            </a:ext>
          </a:extLst>
        </xdr:cNvPr>
        <xdr:cNvSpPr/>
      </xdr:nvSpPr>
      <xdr:spPr>
        <a:xfrm>
          <a:off x="7405688" y="43948349"/>
          <a:ext cx="1447800" cy="723900"/>
        </a:xfrm>
        <a:prstGeom prst="wedgeRectCallout">
          <a:avLst>
            <a:gd name="adj1" fmla="val -52438"/>
            <a:gd name="adj2" fmla="val 85491"/>
          </a:avLst>
        </a:prstGeom>
        <a:solidFill>
          <a:schemeClr val="bg1"/>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この様に、行数が増えて上下が見切れてしまう場合。</a:t>
          </a:r>
          <a:endParaRPr kumimoji="1" lang="en-US" altLang="ja-JP" sz="1100">
            <a:solidFill>
              <a:sysClr val="windowText" lastClr="000000"/>
            </a:solidFill>
          </a:endParaRPr>
        </a:p>
      </xdr:txBody>
    </xdr:sp>
    <xdr:clientData/>
  </xdr:twoCellAnchor>
  <xdr:twoCellAnchor editAs="oneCell">
    <xdr:from>
      <xdr:col>4</xdr:col>
      <xdr:colOff>0</xdr:colOff>
      <xdr:row>262</xdr:row>
      <xdr:rowOff>0</xdr:rowOff>
    </xdr:from>
    <xdr:to>
      <xdr:col>18</xdr:col>
      <xdr:colOff>86202</xdr:colOff>
      <xdr:row>273</xdr:row>
      <xdr:rowOff>152685</xdr:rowOff>
    </xdr:to>
    <xdr:pic>
      <xdr:nvPicPr>
        <xdr:cNvPr id="15" name="図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20"/>
        <a:stretch>
          <a:fillRect/>
        </a:stretch>
      </xdr:blipFill>
      <xdr:spPr>
        <a:xfrm>
          <a:off x="895350" y="55502175"/>
          <a:ext cx="3219927" cy="1933860"/>
        </a:xfrm>
        <a:prstGeom prst="rect">
          <a:avLst/>
        </a:prstGeom>
      </xdr:spPr>
    </xdr:pic>
    <xdr:clientData/>
  </xdr:twoCellAnchor>
  <xdr:twoCellAnchor>
    <xdr:from>
      <xdr:col>8</xdr:col>
      <xdr:colOff>142875</xdr:colOff>
      <xdr:row>268</xdr:row>
      <xdr:rowOff>123825</xdr:rowOff>
    </xdr:from>
    <xdr:to>
      <xdr:col>11</xdr:col>
      <xdr:colOff>114300</xdr:colOff>
      <xdr:row>272</xdr:row>
      <xdr:rowOff>66675</xdr:rowOff>
    </xdr:to>
    <xdr:sp macro="" textlink="">
      <xdr:nvSpPr>
        <xdr:cNvPr id="16" name="楕円 15">
          <a:extLst>
            <a:ext uri="{FF2B5EF4-FFF2-40B4-BE49-F238E27FC236}">
              <a16:creationId xmlns:a16="http://schemas.microsoft.com/office/drawing/2014/main" id="{00000000-0008-0000-0000-000010000000}"/>
            </a:ext>
          </a:extLst>
        </xdr:cNvPr>
        <xdr:cNvSpPr/>
      </xdr:nvSpPr>
      <xdr:spPr>
        <a:xfrm>
          <a:off x="1933575" y="56597550"/>
          <a:ext cx="642938" cy="590550"/>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142873</xdr:colOff>
      <xdr:row>265</xdr:row>
      <xdr:rowOff>152398</xdr:rowOff>
    </xdr:from>
    <xdr:to>
      <xdr:col>23</xdr:col>
      <xdr:colOff>28575</xdr:colOff>
      <xdr:row>269</xdr:row>
      <xdr:rowOff>33337</xdr:rowOff>
    </xdr:to>
    <xdr:sp macro="" textlink="">
      <xdr:nvSpPr>
        <xdr:cNvPr id="17" name="吹き出し: 四角形 16">
          <a:extLst>
            <a:ext uri="{FF2B5EF4-FFF2-40B4-BE49-F238E27FC236}">
              <a16:creationId xmlns:a16="http://schemas.microsoft.com/office/drawing/2014/main" id="{00000000-0008-0000-0000-000011000000}"/>
            </a:ext>
          </a:extLst>
        </xdr:cNvPr>
        <xdr:cNvSpPr/>
      </xdr:nvSpPr>
      <xdr:spPr>
        <a:xfrm>
          <a:off x="3052761" y="56140348"/>
          <a:ext cx="2124077" cy="528639"/>
        </a:xfrm>
        <a:prstGeom prst="wedgeRectCallout">
          <a:avLst>
            <a:gd name="adj1" fmla="val -77898"/>
            <a:gd name="adj2" fmla="val 85841"/>
          </a:avLst>
        </a:prstGeom>
        <a:solidFill>
          <a:schemeClr val="bg1"/>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左クリックすると下矢印ボタンが出てくる。</a:t>
          </a:r>
        </a:p>
      </xdr:txBody>
    </xdr:sp>
    <xdr:clientData/>
  </xdr:twoCellAnchor>
  <xdr:twoCellAnchor editAs="oneCell">
    <xdr:from>
      <xdr:col>4</xdr:col>
      <xdr:colOff>9525</xdr:colOff>
      <xdr:row>278</xdr:row>
      <xdr:rowOff>19050</xdr:rowOff>
    </xdr:from>
    <xdr:to>
      <xdr:col>20</xdr:col>
      <xdr:colOff>114846</xdr:colOff>
      <xdr:row>293</xdr:row>
      <xdr:rowOff>143251</xdr:rowOff>
    </xdr:to>
    <xdr:pic>
      <xdr:nvPicPr>
        <xdr:cNvPr id="18" name="図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21"/>
        <a:stretch>
          <a:fillRect/>
        </a:stretch>
      </xdr:blipFill>
      <xdr:spPr>
        <a:xfrm>
          <a:off x="904875" y="58112025"/>
          <a:ext cx="3686721" cy="2553076"/>
        </a:xfrm>
        <a:prstGeom prst="rect">
          <a:avLst/>
        </a:prstGeom>
      </xdr:spPr>
    </xdr:pic>
    <xdr:clientData/>
  </xdr:twoCellAnchor>
  <xdr:twoCellAnchor>
    <xdr:from>
      <xdr:col>3</xdr:col>
      <xdr:colOff>133350</xdr:colOff>
      <xdr:row>283</xdr:row>
      <xdr:rowOff>104774</xdr:rowOff>
    </xdr:from>
    <xdr:to>
      <xdr:col>12</xdr:col>
      <xdr:colOff>28575</xdr:colOff>
      <xdr:row>294</xdr:row>
      <xdr:rowOff>133350</xdr:rowOff>
    </xdr:to>
    <xdr:sp macro="" textlink="">
      <xdr:nvSpPr>
        <xdr:cNvPr id="19" name="フローチャート: 結合子 18">
          <a:extLst>
            <a:ext uri="{FF2B5EF4-FFF2-40B4-BE49-F238E27FC236}">
              <a16:creationId xmlns:a16="http://schemas.microsoft.com/office/drawing/2014/main" id="{00000000-0008-0000-0000-000013000000}"/>
            </a:ext>
          </a:extLst>
        </xdr:cNvPr>
        <xdr:cNvSpPr/>
      </xdr:nvSpPr>
      <xdr:spPr>
        <a:xfrm>
          <a:off x="804863" y="59007374"/>
          <a:ext cx="1909762" cy="1809751"/>
        </a:xfrm>
        <a:prstGeom prst="flowChartConnector">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3</xdr:col>
      <xdr:colOff>228600</xdr:colOff>
      <xdr:row>300</xdr:row>
      <xdr:rowOff>19050</xdr:rowOff>
    </xdr:from>
    <xdr:to>
      <xdr:col>22</xdr:col>
      <xdr:colOff>10126</xdr:colOff>
      <xdr:row>311</xdr:row>
      <xdr:rowOff>124102</xdr:rowOff>
    </xdr:to>
    <xdr:pic>
      <xdr:nvPicPr>
        <xdr:cNvPr id="20" name="図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22"/>
        <a:stretch>
          <a:fillRect/>
        </a:stretch>
      </xdr:blipFill>
      <xdr:spPr>
        <a:xfrm>
          <a:off x="895351" y="61674375"/>
          <a:ext cx="4039200" cy="1886227"/>
        </a:xfrm>
        <a:prstGeom prst="rect">
          <a:avLst/>
        </a:prstGeom>
      </xdr:spPr>
    </xdr:pic>
    <xdr:clientData/>
  </xdr:twoCellAnchor>
  <xdr:twoCellAnchor>
    <xdr:from>
      <xdr:col>8</xdr:col>
      <xdr:colOff>171449</xdr:colOff>
      <xdr:row>306</xdr:row>
      <xdr:rowOff>19050</xdr:rowOff>
    </xdr:from>
    <xdr:to>
      <xdr:col>21</xdr:col>
      <xdr:colOff>209549</xdr:colOff>
      <xdr:row>309</xdr:row>
      <xdr:rowOff>95250</xdr:rowOff>
    </xdr:to>
    <xdr:sp macro="" textlink="">
      <xdr:nvSpPr>
        <xdr:cNvPr id="21" name="フローチャート: 処理 20">
          <a:extLst>
            <a:ext uri="{FF2B5EF4-FFF2-40B4-BE49-F238E27FC236}">
              <a16:creationId xmlns:a16="http://schemas.microsoft.com/office/drawing/2014/main" id="{00000000-0008-0000-0000-000015000000}"/>
            </a:ext>
          </a:extLst>
        </xdr:cNvPr>
        <xdr:cNvSpPr/>
      </xdr:nvSpPr>
      <xdr:spPr>
        <a:xfrm>
          <a:off x="1962149" y="62645925"/>
          <a:ext cx="2947988" cy="561975"/>
        </a:xfrm>
        <a:prstGeom prst="flowChart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8</xdr:col>
      <xdr:colOff>19050</xdr:colOff>
      <xdr:row>405</xdr:row>
      <xdr:rowOff>19050</xdr:rowOff>
    </xdr:from>
    <xdr:to>
      <xdr:col>17</xdr:col>
      <xdr:colOff>114300</xdr:colOff>
      <xdr:row>427</xdr:row>
      <xdr:rowOff>37730</xdr:rowOff>
    </xdr:to>
    <xdr:pic>
      <xdr:nvPicPr>
        <xdr:cNvPr id="22" name="図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23"/>
        <a:stretch>
          <a:fillRect/>
        </a:stretch>
      </xdr:blipFill>
      <xdr:spPr>
        <a:xfrm>
          <a:off x="1949450" y="72129650"/>
          <a:ext cx="2266950" cy="3930280"/>
        </a:xfrm>
        <a:prstGeom prst="rect">
          <a:avLst/>
        </a:prstGeom>
      </xdr:spPr>
    </xdr:pic>
    <xdr:clientData/>
  </xdr:twoCellAnchor>
  <xdr:twoCellAnchor>
    <xdr:from>
      <xdr:col>1</xdr:col>
      <xdr:colOff>171450</xdr:colOff>
      <xdr:row>410</xdr:row>
      <xdr:rowOff>28575</xdr:rowOff>
    </xdr:from>
    <xdr:to>
      <xdr:col>8</xdr:col>
      <xdr:colOff>0</xdr:colOff>
      <xdr:row>414</xdr:row>
      <xdr:rowOff>47624</xdr:rowOff>
    </xdr:to>
    <xdr:sp macro="" textlink="">
      <xdr:nvSpPr>
        <xdr:cNvPr id="23" name="吹き出し: 四角形 22">
          <a:extLst>
            <a:ext uri="{FF2B5EF4-FFF2-40B4-BE49-F238E27FC236}">
              <a16:creationId xmlns:a16="http://schemas.microsoft.com/office/drawing/2014/main" id="{00000000-0008-0000-0000-000017000000}"/>
            </a:ext>
          </a:extLst>
        </xdr:cNvPr>
        <xdr:cNvSpPr/>
      </xdr:nvSpPr>
      <xdr:spPr>
        <a:xfrm>
          <a:off x="395288" y="78686025"/>
          <a:ext cx="1395412" cy="666749"/>
        </a:xfrm>
        <a:prstGeom prst="wedgeRectCallout">
          <a:avLst>
            <a:gd name="adj1" fmla="val 57040"/>
            <a:gd name="adj2" fmla="val -110710"/>
          </a:avLst>
        </a:prstGeom>
        <a:solidFill>
          <a:schemeClr val="bg1"/>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「コピー」を選択して下さい。</a:t>
          </a:r>
          <a:endParaRPr kumimoji="1" lang="en-US" altLang="ja-JP" sz="1100">
            <a:solidFill>
              <a:sysClr val="windowText" lastClr="000000"/>
            </a:solidFill>
          </a:endParaRPr>
        </a:p>
        <a:p>
          <a:pPr algn="l"/>
          <a:endParaRPr kumimoji="1" lang="ja-JP" altLang="en-US" sz="1100">
            <a:solidFill>
              <a:sysClr val="windowText" lastClr="000000"/>
            </a:solidFill>
          </a:endParaRPr>
        </a:p>
      </xdr:txBody>
    </xdr:sp>
    <xdr:clientData/>
  </xdr:twoCellAnchor>
  <xdr:twoCellAnchor editAs="oneCell">
    <xdr:from>
      <xdr:col>4</xdr:col>
      <xdr:colOff>0</xdr:colOff>
      <xdr:row>652</xdr:row>
      <xdr:rowOff>0</xdr:rowOff>
    </xdr:from>
    <xdr:to>
      <xdr:col>32</xdr:col>
      <xdr:colOff>195310</xdr:colOff>
      <xdr:row>662</xdr:row>
      <xdr:rowOff>109550</xdr:rowOff>
    </xdr:to>
    <xdr:pic>
      <xdr:nvPicPr>
        <xdr:cNvPr id="27" name="図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24"/>
        <a:stretch>
          <a:fillRect/>
        </a:stretch>
      </xdr:blipFill>
      <xdr:spPr>
        <a:xfrm>
          <a:off x="895350" y="102136575"/>
          <a:ext cx="6472285" cy="1728800"/>
        </a:xfrm>
        <a:prstGeom prst="rect">
          <a:avLst/>
        </a:prstGeom>
      </xdr:spPr>
    </xdr:pic>
    <xdr:clientData/>
  </xdr:twoCellAnchor>
  <xdr:twoCellAnchor>
    <xdr:from>
      <xdr:col>5</xdr:col>
      <xdr:colOff>109537</xdr:colOff>
      <xdr:row>657</xdr:row>
      <xdr:rowOff>114300</xdr:rowOff>
    </xdr:from>
    <xdr:to>
      <xdr:col>6</xdr:col>
      <xdr:colOff>214313</xdr:colOff>
      <xdr:row>659</xdr:row>
      <xdr:rowOff>123825</xdr:rowOff>
    </xdr:to>
    <xdr:sp macro="" textlink="">
      <xdr:nvSpPr>
        <xdr:cNvPr id="29" name="フローチャート: 処理 28">
          <a:extLst>
            <a:ext uri="{FF2B5EF4-FFF2-40B4-BE49-F238E27FC236}">
              <a16:creationId xmlns:a16="http://schemas.microsoft.com/office/drawing/2014/main" id="{00000000-0008-0000-0000-00001D000000}"/>
            </a:ext>
          </a:extLst>
        </xdr:cNvPr>
        <xdr:cNvSpPr/>
      </xdr:nvSpPr>
      <xdr:spPr>
        <a:xfrm>
          <a:off x="1228725" y="103060500"/>
          <a:ext cx="328613" cy="333375"/>
        </a:xfrm>
        <a:prstGeom prst="flowChart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42863</xdr:colOff>
      <xdr:row>672</xdr:row>
      <xdr:rowOff>19050</xdr:rowOff>
    </xdr:from>
    <xdr:to>
      <xdr:col>32</xdr:col>
      <xdr:colOff>85726</xdr:colOff>
      <xdr:row>673</xdr:row>
      <xdr:rowOff>119063</xdr:rowOff>
    </xdr:to>
    <xdr:sp macro="" textlink="">
      <xdr:nvSpPr>
        <xdr:cNvPr id="31" name="フローチャート: 処理 30">
          <a:extLst>
            <a:ext uri="{FF2B5EF4-FFF2-40B4-BE49-F238E27FC236}">
              <a16:creationId xmlns:a16="http://schemas.microsoft.com/office/drawing/2014/main" id="{00000000-0008-0000-0000-00001F000000}"/>
            </a:ext>
          </a:extLst>
        </xdr:cNvPr>
        <xdr:cNvSpPr/>
      </xdr:nvSpPr>
      <xdr:spPr>
        <a:xfrm>
          <a:off x="6310313" y="109118400"/>
          <a:ext cx="947738" cy="261938"/>
        </a:xfrm>
        <a:prstGeom prst="flowChart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57150</xdr:colOff>
      <xdr:row>675</xdr:row>
      <xdr:rowOff>57151</xdr:rowOff>
    </xdr:from>
    <xdr:to>
      <xdr:col>37</xdr:col>
      <xdr:colOff>42862</xdr:colOff>
      <xdr:row>677</xdr:row>
      <xdr:rowOff>80962</xdr:rowOff>
    </xdr:to>
    <xdr:sp macro="" textlink="">
      <xdr:nvSpPr>
        <xdr:cNvPr id="32" name="吹き出し: 四角形 31">
          <a:extLst>
            <a:ext uri="{FF2B5EF4-FFF2-40B4-BE49-F238E27FC236}">
              <a16:creationId xmlns:a16="http://schemas.microsoft.com/office/drawing/2014/main" id="{00000000-0008-0000-0000-000020000000}"/>
            </a:ext>
          </a:extLst>
        </xdr:cNvPr>
        <xdr:cNvSpPr/>
      </xdr:nvSpPr>
      <xdr:spPr>
        <a:xfrm>
          <a:off x="5876925" y="109642276"/>
          <a:ext cx="2505075" cy="347661"/>
        </a:xfrm>
        <a:prstGeom prst="wedgeRectCallout">
          <a:avLst>
            <a:gd name="adj1" fmla="val -19321"/>
            <a:gd name="adj2" fmla="val -104146"/>
          </a:avLst>
        </a:prstGeom>
        <a:solidFill>
          <a:schemeClr val="bg1"/>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上限額は「</a:t>
          </a:r>
          <a:r>
            <a:rPr kumimoji="1" lang="en-US" altLang="ja-JP" sz="1100">
              <a:solidFill>
                <a:sysClr val="windowText" lastClr="000000"/>
              </a:solidFill>
            </a:rPr>
            <a:t>100</a:t>
          </a:r>
          <a:r>
            <a:rPr kumimoji="1" lang="ja-JP" altLang="en-US" sz="1100">
              <a:solidFill>
                <a:sysClr val="windowText" lastClr="000000"/>
              </a:solidFill>
            </a:rPr>
            <a:t>万円」までとなります。</a:t>
          </a:r>
          <a:endParaRPr kumimoji="1" lang="en-US" altLang="ja-JP" sz="1100">
            <a:solidFill>
              <a:sysClr val="windowText" lastClr="000000"/>
            </a:solidFill>
          </a:endParaRPr>
        </a:p>
      </xdr:txBody>
    </xdr:sp>
    <xdr:clientData/>
  </xdr:twoCellAnchor>
  <xdr:twoCellAnchor>
    <xdr:from>
      <xdr:col>33</xdr:col>
      <xdr:colOff>185739</xdr:colOff>
      <xdr:row>598</xdr:row>
      <xdr:rowOff>47626</xdr:rowOff>
    </xdr:from>
    <xdr:to>
      <xdr:col>40</xdr:col>
      <xdr:colOff>23814</xdr:colOff>
      <xdr:row>608</xdr:row>
      <xdr:rowOff>138113</xdr:rowOff>
    </xdr:to>
    <xdr:sp macro="" textlink="">
      <xdr:nvSpPr>
        <xdr:cNvPr id="34" name="吹き出し: 四角形 33">
          <a:extLst>
            <a:ext uri="{FF2B5EF4-FFF2-40B4-BE49-F238E27FC236}">
              <a16:creationId xmlns:a16="http://schemas.microsoft.com/office/drawing/2014/main" id="{00000000-0008-0000-0000-000022000000}"/>
            </a:ext>
          </a:extLst>
        </xdr:cNvPr>
        <xdr:cNvSpPr/>
      </xdr:nvSpPr>
      <xdr:spPr>
        <a:xfrm>
          <a:off x="7591427" y="97326451"/>
          <a:ext cx="1471612" cy="1709737"/>
        </a:xfrm>
        <a:prstGeom prst="wedgeRectCallout">
          <a:avLst>
            <a:gd name="adj1" fmla="val -57239"/>
            <a:gd name="adj2" fmla="val 16874"/>
          </a:avLst>
        </a:prstGeom>
        <a:solidFill>
          <a:schemeClr val="bg1"/>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入力途中でも補助対象経費総額の</a:t>
          </a:r>
          <a:r>
            <a:rPr kumimoji="1" lang="en-US" altLang="ja-JP" sz="1100">
              <a:solidFill>
                <a:sysClr val="windowText" lastClr="000000"/>
              </a:solidFill>
            </a:rPr>
            <a:t>1/2</a:t>
          </a:r>
          <a:r>
            <a:rPr kumimoji="1" lang="ja-JP" altLang="en-US" sz="1100">
              <a:solidFill>
                <a:sysClr val="windowText" lastClr="000000"/>
              </a:solidFill>
            </a:rPr>
            <a:t>を超えた場合、エラーとして背景食がさくら色になります。</a:t>
          </a:r>
          <a:endParaRPr kumimoji="1" lang="en-US" altLang="ja-JP" sz="1100">
            <a:solidFill>
              <a:sysClr val="windowText" lastClr="000000"/>
            </a:solidFill>
          </a:endParaRPr>
        </a:p>
        <a:p>
          <a:pPr algn="l"/>
          <a:r>
            <a:rPr kumimoji="1" lang="en-US" altLang="ja-JP" sz="1100">
              <a:solidFill>
                <a:sysClr val="windowText" lastClr="000000"/>
              </a:solidFill>
            </a:rPr>
            <a:t>1/2</a:t>
          </a:r>
          <a:r>
            <a:rPr kumimoji="1" lang="ja-JP" altLang="en-US" sz="1100">
              <a:solidFill>
                <a:sysClr val="windowText" lastClr="000000"/>
              </a:solidFill>
            </a:rPr>
            <a:t>以下に成れば背景色は白に戻ります。</a:t>
          </a:r>
        </a:p>
      </xdr:txBody>
    </xdr:sp>
    <xdr:clientData/>
  </xdr:twoCellAnchor>
  <xdr:twoCellAnchor editAs="oneCell">
    <xdr:from>
      <xdr:col>4</xdr:col>
      <xdr:colOff>0</xdr:colOff>
      <xdr:row>77</xdr:row>
      <xdr:rowOff>0</xdr:rowOff>
    </xdr:from>
    <xdr:to>
      <xdr:col>32</xdr:col>
      <xdr:colOff>123872</xdr:colOff>
      <xdr:row>114</xdr:row>
      <xdr:rowOff>42908</xdr:rowOff>
    </xdr:to>
    <xdr:pic>
      <xdr:nvPicPr>
        <xdr:cNvPr id="35" name="図 34">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25"/>
        <a:stretch>
          <a:fillRect/>
        </a:stretch>
      </xdr:blipFill>
      <xdr:spPr>
        <a:xfrm>
          <a:off x="895350" y="12592050"/>
          <a:ext cx="6400847" cy="6034133"/>
        </a:xfrm>
        <a:prstGeom prst="rect">
          <a:avLst/>
        </a:prstGeom>
      </xdr:spPr>
    </xdr:pic>
    <xdr:clientData/>
  </xdr:twoCellAnchor>
  <xdr:twoCellAnchor>
    <xdr:from>
      <xdr:col>20</xdr:col>
      <xdr:colOff>166688</xdr:colOff>
      <xdr:row>83</xdr:row>
      <xdr:rowOff>123825</xdr:rowOff>
    </xdr:from>
    <xdr:to>
      <xdr:col>32</xdr:col>
      <xdr:colOff>180975</xdr:colOff>
      <xdr:row>86</xdr:row>
      <xdr:rowOff>1</xdr:rowOff>
    </xdr:to>
    <xdr:sp macro="" textlink="">
      <xdr:nvSpPr>
        <xdr:cNvPr id="36" name="正方形/長方形 35">
          <a:extLst>
            <a:ext uri="{FF2B5EF4-FFF2-40B4-BE49-F238E27FC236}">
              <a16:creationId xmlns:a16="http://schemas.microsoft.com/office/drawing/2014/main" id="{00000000-0008-0000-0000-000024000000}"/>
            </a:ext>
          </a:extLst>
        </xdr:cNvPr>
        <xdr:cNvSpPr/>
      </xdr:nvSpPr>
      <xdr:spPr>
        <a:xfrm>
          <a:off x="4643438" y="13687425"/>
          <a:ext cx="2709862" cy="36195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219076</xdr:colOff>
      <xdr:row>91</xdr:row>
      <xdr:rowOff>114300</xdr:rowOff>
    </xdr:from>
    <xdr:to>
      <xdr:col>32</xdr:col>
      <xdr:colOff>104775</xdr:colOff>
      <xdr:row>103</xdr:row>
      <xdr:rowOff>104776</xdr:rowOff>
    </xdr:to>
    <xdr:grpSp>
      <xdr:nvGrpSpPr>
        <xdr:cNvPr id="37" name="グループ化 36">
          <a:extLst>
            <a:ext uri="{FF2B5EF4-FFF2-40B4-BE49-F238E27FC236}">
              <a16:creationId xmlns:a16="http://schemas.microsoft.com/office/drawing/2014/main" id="{00000000-0008-0000-0000-000025000000}"/>
            </a:ext>
          </a:extLst>
        </xdr:cNvPr>
        <xdr:cNvGrpSpPr/>
      </xdr:nvGrpSpPr>
      <xdr:grpSpPr>
        <a:xfrm>
          <a:off x="1184276" y="16395700"/>
          <a:ext cx="6654799" cy="2124076"/>
          <a:chOff x="1114426" y="14649450"/>
          <a:chExt cx="6162674" cy="1933576"/>
        </a:xfrm>
      </xdr:grpSpPr>
      <xdr:cxnSp macro="">
        <xdr:nvCxnSpPr>
          <xdr:cNvPr id="38" name="直線コネクタ 37">
            <a:extLst>
              <a:ext uri="{FF2B5EF4-FFF2-40B4-BE49-F238E27FC236}">
                <a16:creationId xmlns:a16="http://schemas.microsoft.com/office/drawing/2014/main" id="{00000000-0008-0000-0000-000026000000}"/>
              </a:ext>
            </a:extLst>
          </xdr:cNvPr>
          <xdr:cNvCxnSpPr/>
        </xdr:nvCxnSpPr>
        <xdr:spPr>
          <a:xfrm flipH="1" flipV="1">
            <a:off x="1133475" y="14906625"/>
            <a:ext cx="5129213" cy="4763"/>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39" name="直線コネクタ 38">
            <a:extLst>
              <a:ext uri="{FF2B5EF4-FFF2-40B4-BE49-F238E27FC236}">
                <a16:creationId xmlns:a16="http://schemas.microsoft.com/office/drawing/2014/main" id="{00000000-0008-0000-0000-000027000000}"/>
              </a:ext>
            </a:extLst>
          </xdr:cNvPr>
          <xdr:cNvCxnSpPr/>
        </xdr:nvCxnSpPr>
        <xdr:spPr>
          <a:xfrm flipH="1">
            <a:off x="1114426" y="16578263"/>
            <a:ext cx="6157912" cy="4763"/>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40" name="直線コネクタ 39">
            <a:extLst>
              <a:ext uri="{FF2B5EF4-FFF2-40B4-BE49-F238E27FC236}">
                <a16:creationId xmlns:a16="http://schemas.microsoft.com/office/drawing/2014/main" id="{00000000-0008-0000-0000-000028000000}"/>
              </a:ext>
            </a:extLst>
          </xdr:cNvPr>
          <xdr:cNvCxnSpPr/>
        </xdr:nvCxnSpPr>
        <xdr:spPr>
          <a:xfrm flipV="1">
            <a:off x="1123950" y="14906625"/>
            <a:ext cx="4763" cy="1671638"/>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41" name="直線コネクタ 40">
            <a:extLst>
              <a:ext uri="{FF2B5EF4-FFF2-40B4-BE49-F238E27FC236}">
                <a16:creationId xmlns:a16="http://schemas.microsoft.com/office/drawing/2014/main" id="{00000000-0008-0000-0000-000029000000}"/>
              </a:ext>
            </a:extLst>
          </xdr:cNvPr>
          <xdr:cNvCxnSpPr/>
        </xdr:nvCxnSpPr>
        <xdr:spPr>
          <a:xfrm>
            <a:off x="6267450" y="14649450"/>
            <a:ext cx="0" cy="261938"/>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42" name="直線コネクタ 41">
            <a:extLst>
              <a:ext uri="{FF2B5EF4-FFF2-40B4-BE49-F238E27FC236}">
                <a16:creationId xmlns:a16="http://schemas.microsoft.com/office/drawing/2014/main" id="{00000000-0008-0000-0000-00002A000000}"/>
              </a:ext>
            </a:extLst>
          </xdr:cNvPr>
          <xdr:cNvCxnSpPr/>
        </xdr:nvCxnSpPr>
        <xdr:spPr>
          <a:xfrm>
            <a:off x="7267575" y="14663738"/>
            <a:ext cx="9525" cy="1900237"/>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43" name="直線コネクタ 42">
            <a:extLst>
              <a:ext uri="{FF2B5EF4-FFF2-40B4-BE49-F238E27FC236}">
                <a16:creationId xmlns:a16="http://schemas.microsoft.com/office/drawing/2014/main" id="{00000000-0008-0000-0000-00002B000000}"/>
              </a:ext>
            </a:extLst>
          </xdr:cNvPr>
          <xdr:cNvCxnSpPr/>
        </xdr:nvCxnSpPr>
        <xdr:spPr>
          <a:xfrm flipH="1">
            <a:off x="6276977" y="14658975"/>
            <a:ext cx="1000123" cy="1"/>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4</xdr:col>
      <xdr:colOff>0</xdr:colOff>
      <xdr:row>116</xdr:row>
      <xdr:rowOff>0</xdr:rowOff>
    </xdr:from>
    <xdr:to>
      <xdr:col>32</xdr:col>
      <xdr:colOff>152447</xdr:colOff>
      <xdr:row>153</xdr:row>
      <xdr:rowOff>147682</xdr:rowOff>
    </xdr:to>
    <xdr:pic>
      <xdr:nvPicPr>
        <xdr:cNvPr id="44" name="図 43">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26"/>
        <a:stretch>
          <a:fillRect/>
        </a:stretch>
      </xdr:blipFill>
      <xdr:spPr>
        <a:xfrm>
          <a:off x="895350" y="18907125"/>
          <a:ext cx="6429422" cy="6138907"/>
        </a:xfrm>
        <a:prstGeom prst="rect">
          <a:avLst/>
        </a:prstGeom>
      </xdr:spPr>
    </xdr:pic>
    <xdr:clientData/>
  </xdr:twoCellAnchor>
  <xdr:twoCellAnchor>
    <xdr:from>
      <xdr:col>5</xdr:col>
      <xdr:colOff>157162</xdr:colOff>
      <xdr:row>123</xdr:row>
      <xdr:rowOff>61913</xdr:rowOff>
    </xdr:from>
    <xdr:to>
      <xdr:col>6</xdr:col>
      <xdr:colOff>185738</xdr:colOff>
      <xdr:row>124</xdr:row>
      <xdr:rowOff>123825</xdr:rowOff>
    </xdr:to>
    <xdr:sp macro="" textlink="">
      <xdr:nvSpPr>
        <xdr:cNvPr id="45" name="正方形/長方形 44">
          <a:extLst>
            <a:ext uri="{FF2B5EF4-FFF2-40B4-BE49-F238E27FC236}">
              <a16:creationId xmlns:a16="http://schemas.microsoft.com/office/drawing/2014/main" id="{00000000-0008-0000-0000-00002D000000}"/>
            </a:ext>
          </a:extLst>
        </xdr:cNvPr>
        <xdr:cNvSpPr/>
      </xdr:nvSpPr>
      <xdr:spPr>
        <a:xfrm>
          <a:off x="1276350" y="20102513"/>
          <a:ext cx="252413" cy="22383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157162</xdr:colOff>
      <xdr:row>133</xdr:row>
      <xdr:rowOff>147637</xdr:rowOff>
    </xdr:from>
    <xdr:to>
      <xdr:col>13</xdr:col>
      <xdr:colOff>114300</xdr:colOff>
      <xdr:row>135</xdr:row>
      <xdr:rowOff>66675</xdr:rowOff>
    </xdr:to>
    <xdr:sp macro="" textlink="">
      <xdr:nvSpPr>
        <xdr:cNvPr id="46" name="正方形/長方形 45">
          <a:extLst>
            <a:ext uri="{FF2B5EF4-FFF2-40B4-BE49-F238E27FC236}">
              <a16:creationId xmlns:a16="http://schemas.microsoft.com/office/drawing/2014/main" id="{00000000-0008-0000-0000-00002E000000}"/>
            </a:ext>
          </a:extLst>
        </xdr:cNvPr>
        <xdr:cNvSpPr/>
      </xdr:nvSpPr>
      <xdr:spPr>
        <a:xfrm>
          <a:off x="2171700" y="21807487"/>
          <a:ext cx="852488" cy="242888"/>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147636</xdr:colOff>
      <xdr:row>138</xdr:row>
      <xdr:rowOff>76199</xdr:rowOff>
    </xdr:from>
    <xdr:to>
      <xdr:col>17</xdr:col>
      <xdr:colOff>61911</xdr:colOff>
      <xdr:row>143</xdr:row>
      <xdr:rowOff>19049</xdr:rowOff>
    </xdr:to>
    <xdr:sp macro="" textlink="">
      <xdr:nvSpPr>
        <xdr:cNvPr id="47" name="正方形/長方形 46">
          <a:extLst>
            <a:ext uri="{FF2B5EF4-FFF2-40B4-BE49-F238E27FC236}">
              <a16:creationId xmlns:a16="http://schemas.microsoft.com/office/drawing/2014/main" id="{00000000-0008-0000-0000-00002F000000}"/>
            </a:ext>
          </a:extLst>
        </xdr:cNvPr>
        <xdr:cNvSpPr/>
      </xdr:nvSpPr>
      <xdr:spPr>
        <a:xfrm>
          <a:off x="2162174" y="22545674"/>
          <a:ext cx="1704975" cy="75247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52388</xdr:colOff>
      <xdr:row>133</xdr:row>
      <xdr:rowOff>133350</xdr:rowOff>
    </xdr:from>
    <xdr:to>
      <xdr:col>31</xdr:col>
      <xdr:colOff>33338</xdr:colOff>
      <xdr:row>141</xdr:row>
      <xdr:rowOff>85725</xdr:rowOff>
    </xdr:to>
    <xdr:grpSp>
      <xdr:nvGrpSpPr>
        <xdr:cNvPr id="48" name="グループ化 47">
          <a:extLst>
            <a:ext uri="{FF2B5EF4-FFF2-40B4-BE49-F238E27FC236}">
              <a16:creationId xmlns:a16="http://schemas.microsoft.com/office/drawing/2014/main" id="{00000000-0008-0000-0000-000030000000}"/>
            </a:ext>
          </a:extLst>
        </xdr:cNvPr>
        <xdr:cNvGrpSpPr/>
      </xdr:nvGrpSpPr>
      <xdr:grpSpPr>
        <a:xfrm>
          <a:off x="5843588" y="23882350"/>
          <a:ext cx="1670050" cy="1374775"/>
          <a:chOff x="5667375" y="33085088"/>
          <a:chExt cx="1547813" cy="1247775"/>
        </a:xfrm>
      </xdr:grpSpPr>
      <xdr:cxnSp macro="">
        <xdr:nvCxnSpPr>
          <xdr:cNvPr id="49" name="直線コネクタ 48">
            <a:extLst>
              <a:ext uri="{FF2B5EF4-FFF2-40B4-BE49-F238E27FC236}">
                <a16:creationId xmlns:a16="http://schemas.microsoft.com/office/drawing/2014/main" id="{00000000-0008-0000-0000-000031000000}"/>
              </a:ext>
            </a:extLst>
          </xdr:cNvPr>
          <xdr:cNvCxnSpPr/>
        </xdr:nvCxnSpPr>
        <xdr:spPr>
          <a:xfrm>
            <a:off x="5667375" y="33089850"/>
            <a:ext cx="0" cy="1243013"/>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50" name="直線コネクタ 49">
            <a:extLst>
              <a:ext uri="{FF2B5EF4-FFF2-40B4-BE49-F238E27FC236}">
                <a16:creationId xmlns:a16="http://schemas.microsoft.com/office/drawing/2014/main" id="{00000000-0008-0000-0000-000032000000}"/>
              </a:ext>
            </a:extLst>
          </xdr:cNvPr>
          <xdr:cNvCxnSpPr/>
        </xdr:nvCxnSpPr>
        <xdr:spPr>
          <a:xfrm>
            <a:off x="7196137" y="33337500"/>
            <a:ext cx="9526" cy="981075"/>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51" name="直線コネクタ 50">
            <a:extLst>
              <a:ext uri="{FF2B5EF4-FFF2-40B4-BE49-F238E27FC236}">
                <a16:creationId xmlns:a16="http://schemas.microsoft.com/office/drawing/2014/main" id="{00000000-0008-0000-0000-000033000000}"/>
              </a:ext>
            </a:extLst>
          </xdr:cNvPr>
          <xdr:cNvCxnSpPr/>
        </xdr:nvCxnSpPr>
        <xdr:spPr>
          <a:xfrm>
            <a:off x="5676900" y="33085088"/>
            <a:ext cx="666750" cy="0"/>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52" name="直線コネクタ 51">
            <a:extLst>
              <a:ext uri="{FF2B5EF4-FFF2-40B4-BE49-F238E27FC236}">
                <a16:creationId xmlns:a16="http://schemas.microsoft.com/office/drawing/2014/main" id="{00000000-0008-0000-0000-000034000000}"/>
              </a:ext>
            </a:extLst>
          </xdr:cNvPr>
          <xdr:cNvCxnSpPr/>
        </xdr:nvCxnSpPr>
        <xdr:spPr>
          <a:xfrm flipH="1">
            <a:off x="6343650" y="33089850"/>
            <a:ext cx="4763" cy="252413"/>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53" name="直線コネクタ 52">
            <a:extLst>
              <a:ext uri="{FF2B5EF4-FFF2-40B4-BE49-F238E27FC236}">
                <a16:creationId xmlns:a16="http://schemas.microsoft.com/office/drawing/2014/main" id="{00000000-0008-0000-0000-000035000000}"/>
              </a:ext>
            </a:extLst>
          </xdr:cNvPr>
          <xdr:cNvCxnSpPr/>
        </xdr:nvCxnSpPr>
        <xdr:spPr>
          <a:xfrm flipV="1">
            <a:off x="6343650" y="33318450"/>
            <a:ext cx="857250" cy="9526"/>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54" name="直線コネクタ 53">
            <a:extLst>
              <a:ext uri="{FF2B5EF4-FFF2-40B4-BE49-F238E27FC236}">
                <a16:creationId xmlns:a16="http://schemas.microsoft.com/office/drawing/2014/main" id="{00000000-0008-0000-0000-000036000000}"/>
              </a:ext>
            </a:extLst>
          </xdr:cNvPr>
          <xdr:cNvCxnSpPr/>
        </xdr:nvCxnSpPr>
        <xdr:spPr>
          <a:xfrm flipV="1">
            <a:off x="5672138" y="34299525"/>
            <a:ext cx="1543050" cy="14288"/>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185737</xdr:colOff>
      <xdr:row>213</xdr:row>
      <xdr:rowOff>133350</xdr:rowOff>
    </xdr:from>
    <xdr:to>
      <xdr:col>8</xdr:col>
      <xdr:colOff>152399</xdr:colOff>
      <xdr:row>221</xdr:row>
      <xdr:rowOff>47625</xdr:rowOff>
    </xdr:to>
    <xdr:sp macro="" textlink="">
      <xdr:nvSpPr>
        <xdr:cNvPr id="70" name="吹き出し: 四角形 69">
          <a:extLst>
            <a:ext uri="{FF2B5EF4-FFF2-40B4-BE49-F238E27FC236}">
              <a16:creationId xmlns:a16="http://schemas.microsoft.com/office/drawing/2014/main" id="{00000000-0008-0000-0000-000046000000}"/>
            </a:ext>
          </a:extLst>
        </xdr:cNvPr>
        <xdr:cNvSpPr/>
      </xdr:nvSpPr>
      <xdr:spPr>
        <a:xfrm>
          <a:off x="185737" y="47701200"/>
          <a:ext cx="1757362" cy="1209675"/>
        </a:xfrm>
        <a:prstGeom prst="wedgeRectCallout">
          <a:avLst>
            <a:gd name="adj1" fmla="val 76213"/>
            <a:gd name="adj2" fmla="val 30544"/>
          </a:avLst>
        </a:prstGeom>
        <a:solidFill>
          <a:schemeClr val="bg1"/>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5</a:t>
          </a:r>
          <a:r>
            <a:rPr kumimoji="1" lang="ja-JP" altLang="en-US" sz="1100">
              <a:solidFill>
                <a:sysClr val="windowText" lastClr="000000"/>
              </a:solidFill>
            </a:rPr>
            <a:t>行目と</a:t>
          </a:r>
          <a:r>
            <a:rPr kumimoji="1" lang="en-US" altLang="ja-JP" sz="1100">
              <a:solidFill>
                <a:sysClr val="windowText" lastClr="000000"/>
              </a:solidFill>
            </a:rPr>
            <a:t>6</a:t>
          </a:r>
          <a:r>
            <a:rPr kumimoji="1" lang="ja-JP" altLang="en-US" sz="1100">
              <a:solidFill>
                <a:sysClr val="windowText" lastClr="000000"/>
              </a:solidFill>
            </a:rPr>
            <a:t>行目の間にカーソルを合わせ、カーソルの形が変わったら（上下矢印のような形）左クリックしたまま広げたい幅まで広げて下さい。</a:t>
          </a:r>
          <a:endParaRPr kumimoji="1" lang="en-US" altLang="ja-JP" sz="1100">
            <a:solidFill>
              <a:sysClr val="windowText" lastClr="000000"/>
            </a:solidFill>
          </a:endParaRPr>
        </a:p>
      </xdr:txBody>
    </xdr:sp>
    <xdr:clientData/>
  </xdr:twoCellAnchor>
  <xdr:twoCellAnchor>
    <xdr:from>
      <xdr:col>31</xdr:col>
      <xdr:colOff>180975</xdr:colOff>
      <xdr:row>238</xdr:row>
      <xdr:rowOff>133350</xdr:rowOff>
    </xdr:from>
    <xdr:to>
      <xdr:col>40</xdr:col>
      <xdr:colOff>33337</xdr:colOff>
      <xdr:row>242</xdr:row>
      <xdr:rowOff>76200</xdr:rowOff>
    </xdr:to>
    <xdr:sp macro="" textlink="">
      <xdr:nvSpPr>
        <xdr:cNvPr id="71" name="吹き出し: 四角形 15">
          <a:extLst>
            <a:ext uri="{FF2B5EF4-FFF2-40B4-BE49-F238E27FC236}">
              <a16:creationId xmlns:a16="http://schemas.microsoft.com/office/drawing/2014/main" id="{00000000-0008-0000-0000-000047000000}"/>
            </a:ext>
          </a:extLst>
        </xdr:cNvPr>
        <xdr:cNvSpPr/>
      </xdr:nvSpPr>
      <xdr:spPr>
        <a:xfrm>
          <a:off x="7119938" y="51749325"/>
          <a:ext cx="1952624" cy="590550"/>
        </a:xfrm>
        <a:prstGeom prst="wedgeRectCallout">
          <a:avLst>
            <a:gd name="adj1" fmla="val -30212"/>
            <a:gd name="adj2" fmla="val 70504"/>
          </a:avLst>
        </a:prstGeom>
        <a:solidFill>
          <a:schemeClr val="bg1"/>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幅が狭すぎると印刷時に文字が正常に印刷されません。</a:t>
          </a:r>
          <a:endParaRPr kumimoji="1" lang="en-US" altLang="ja-JP" sz="1100">
            <a:solidFill>
              <a:sysClr val="windowText" lastClr="000000"/>
            </a:solidFill>
          </a:endParaRPr>
        </a:p>
      </xdr:txBody>
    </xdr:sp>
    <xdr:clientData/>
  </xdr:twoCellAnchor>
  <xdr:twoCellAnchor>
    <xdr:from>
      <xdr:col>14</xdr:col>
      <xdr:colOff>142875</xdr:colOff>
      <xdr:row>285</xdr:row>
      <xdr:rowOff>85725</xdr:rowOff>
    </xdr:from>
    <xdr:to>
      <xdr:col>22</xdr:col>
      <xdr:colOff>28575</xdr:colOff>
      <xdr:row>288</xdr:row>
      <xdr:rowOff>152401</xdr:rowOff>
    </xdr:to>
    <xdr:sp macro="" textlink="">
      <xdr:nvSpPr>
        <xdr:cNvPr id="72" name="吹き出し: 四角形 71">
          <a:extLst>
            <a:ext uri="{FF2B5EF4-FFF2-40B4-BE49-F238E27FC236}">
              <a16:creationId xmlns:a16="http://schemas.microsoft.com/office/drawing/2014/main" id="{00000000-0008-0000-0000-000048000000}"/>
            </a:ext>
          </a:extLst>
        </xdr:cNvPr>
        <xdr:cNvSpPr/>
      </xdr:nvSpPr>
      <xdr:spPr>
        <a:xfrm>
          <a:off x="3276600" y="59312175"/>
          <a:ext cx="1676400" cy="552451"/>
        </a:xfrm>
        <a:prstGeom prst="wedgeRectCallout">
          <a:avLst>
            <a:gd name="adj1" fmla="val -69543"/>
            <a:gd name="adj2" fmla="val 29686"/>
          </a:avLst>
        </a:prstGeom>
        <a:solidFill>
          <a:schemeClr val="bg1"/>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ここから経費区分を選択して下さい。</a:t>
          </a:r>
        </a:p>
      </xdr:txBody>
    </xdr:sp>
    <xdr:clientData/>
  </xdr:twoCellAnchor>
  <xdr:twoCellAnchor>
    <xdr:from>
      <xdr:col>24</xdr:col>
      <xdr:colOff>119063</xdr:colOff>
      <xdr:row>301</xdr:row>
      <xdr:rowOff>123825</xdr:rowOff>
    </xdr:from>
    <xdr:to>
      <xdr:col>31</xdr:col>
      <xdr:colOff>133351</xdr:colOff>
      <xdr:row>305</xdr:row>
      <xdr:rowOff>123825</xdr:rowOff>
    </xdr:to>
    <xdr:sp macro="" textlink="">
      <xdr:nvSpPr>
        <xdr:cNvPr id="73" name="吹き出し: 四角形 72">
          <a:extLst>
            <a:ext uri="{FF2B5EF4-FFF2-40B4-BE49-F238E27FC236}">
              <a16:creationId xmlns:a16="http://schemas.microsoft.com/office/drawing/2014/main" id="{00000000-0008-0000-0000-000049000000}"/>
            </a:ext>
          </a:extLst>
        </xdr:cNvPr>
        <xdr:cNvSpPr/>
      </xdr:nvSpPr>
      <xdr:spPr>
        <a:xfrm>
          <a:off x="5491163" y="61941075"/>
          <a:ext cx="1581151" cy="647700"/>
        </a:xfrm>
        <a:prstGeom prst="wedgeRectCallout">
          <a:avLst>
            <a:gd name="adj1" fmla="val -72725"/>
            <a:gd name="adj2" fmla="val 90549"/>
          </a:avLst>
        </a:prstGeom>
        <a:solidFill>
          <a:sysClr val="window" lastClr="FFFFFF"/>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入力があると白色に戻ります。</a:t>
          </a:r>
        </a:p>
      </xdr:txBody>
    </xdr:sp>
    <xdr:clientData/>
  </xdr:twoCellAnchor>
  <xdr:twoCellAnchor editAs="oneCell">
    <xdr:from>
      <xdr:col>4</xdr:col>
      <xdr:colOff>47625</xdr:colOff>
      <xdr:row>315</xdr:row>
      <xdr:rowOff>0</xdr:rowOff>
    </xdr:from>
    <xdr:to>
      <xdr:col>19</xdr:col>
      <xdr:colOff>180512</xdr:colOff>
      <xdr:row>323</xdr:row>
      <xdr:rowOff>152211</xdr:rowOff>
    </xdr:to>
    <xdr:pic>
      <xdr:nvPicPr>
        <xdr:cNvPr id="74" name="図 73">
          <a:extLst>
            <a:ext uri="{FF2B5EF4-FFF2-40B4-BE49-F238E27FC236}">
              <a16:creationId xmlns:a16="http://schemas.microsoft.com/office/drawing/2014/main" id="{00000000-0008-0000-0000-00004A000000}"/>
            </a:ext>
          </a:extLst>
        </xdr:cNvPr>
        <xdr:cNvPicPr>
          <a:picLocks noChangeAspect="1"/>
        </xdr:cNvPicPr>
      </xdr:nvPicPr>
      <xdr:blipFill>
        <a:blip xmlns:r="http://schemas.openxmlformats.org/officeDocument/2006/relationships" r:embed="rId27"/>
        <a:stretch>
          <a:fillRect/>
        </a:stretch>
      </xdr:blipFill>
      <xdr:spPr>
        <a:xfrm>
          <a:off x="942975" y="64084200"/>
          <a:ext cx="3490450" cy="1447611"/>
        </a:xfrm>
        <a:prstGeom prst="rect">
          <a:avLst/>
        </a:prstGeom>
      </xdr:spPr>
    </xdr:pic>
    <xdr:clientData/>
  </xdr:twoCellAnchor>
  <xdr:twoCellAnchor>
    <xdr:from>
      <xdr:col>20</xdr:col>
      <xdr:colOff>38099</xdr:colOff>
      <xdr:row>316</xdr:row>
      <xdr:rowOff>152400</xdr:rowOff>
    </xdr:from>
    <xdr:to>
      <xdr:col>28</xdr:col>
      <xdr:colOff>47624</xdr:colOff>
      <xdr:row>323</xdr:row>
      <xdr:rowOff>47625</xdr:rowOff>
    </xdr:to>
    <xdr:sp macro="" textlink="">
      <xdr:nvSpPr>
        <xdr:cNvPr id="75" name="吹き出し: 四角形 26">
          <a:extLst>
            <a:ext uri="{FF2B5EF4-FFF2-40B4-BE49-F238E27FC236}">
              <a16:creationId xmlns:a16="http://schemas.microsoft.com/office/drawing/2014/main" id="{00000000-0008-0000-0000-00004B000000}"/>
            </a:ext>
          </a:extLst>
        </xdr:cNvPr>
        <xdr:cNvSpPr/>
      </xdr:nvSpPr>
      <xdr:spPr>
        <a:xfrm>
          <a:off x="4800599" y="68160900"/>
          <a:ext cx="1914525" cy="1095375"/>
        </a:xfrm>
        <a:prstGeom prst="wedgeRectCallout">
          <a:avLst>
            <a:gd name="adj1" fmla="val -81765"/>
            <a:gd name="adj2" fmla="val 16636"/>
          </a:avLst>
        </a:prstGeom>
        <a:solidFill>
          <a:sysClr val="window" lastClr="FFFFFF"/>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「再試行」で再度入力内容を変更できます。</a:t>
          </a:r>
          <a:br>
            <a:rPr kumimoji="1" lang="en-US" altLang="ja-JP" sz="1100">
              <a:solidFill>
                <a:sysClr val="windowText" lastClr="000000"/>
              </a:solidFill>
            </a:rPr>
          </a:br>
          <a:r>
            <a:rPr kumimoji="1" lang="ja-JP" altLang="en-US" sz="1100">
              <a:solidFill>
                <a:sysClr val="windowText" lastClr="000000"/>
              </a:solidFill>
            </a:rPr>
            <a:t>「キャンセル」は、入力内容を破棄されます。</a:t>
          </a:r>
          <a:endParaRPr kumimoji="1" lang="en-US" altLang="ja-JP" sz="1100">
            <a:solidFill>
              <a:sysClr val="windowText" lastClr="000000"/>
            </a:solidFill>
          </a:endParaRPr>
        </a:p>
        <a:p>
          <a:pPr algn="l"/>
          <a:endParaRPr kumimoji="1" lang="ja-JP" altLang="en-US" sz="1100">
            <a:solidFill>
              <a:sysClr val="windowText" lastClr="000000"/>
            </a:solidFill>
          </a:endParaRPr>
        </a:p>
      </xdr:txBody>
    </xdr:sp>
    <xdr:clientData/>
  </xdr:twoCellAnchor>
  <xdr:twoCellAnchor>
    <xdr:from>
      <xdr:col>21</xdr:col>
      <xdr:colOff>195262</xdr:colOff>
      <xdr:row>332</xdr:row>
      <xdr:rowOff>133351</xdr:rowOff>
    </xdr:from>
    <xdr:to>
      <xdr:col>29</xdr:col>
      <xdr:colOff>61912</xdr:colOff>
      <xdr:row>336</xdr:row>
      <xdr:rowOff>109538</xdr:rowOff>
    </xdr:to>
    <xdr:sp macro="" textlink="">
      <xdr:nvSpPr>
        <xdr:cNvPr id="77" name="フローチャート: 処理 76">
          <a:extLst>
            <a:ext uri="{FF2B5EF4-FFF2-40B4-BE49-F238E27FC236}">
              <a16:creationId xmlns:a16="http://schemas.microsoft.com/office/drawing/2014/main" id="{00000000-0008-0000-0000-00004D000000}"/>
            </a:ext>
          </a:extLst>
        </xdr:cNvPr>
        <xdr:cNvSpPr/>
      </xdr:nvSpPr>
      <xdr:spPr>
        <a:xfrm>
          <a:off x="4895850" y="54016276"/>
          <a:ext cx="1657350" cy="623887"/>
        </a:xfrm>
        <a:prstGeom prst="flowChart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176212</xdr:colOff>
      <xdr:row>363</xdr:row>
      <xdr:rowOff>4763</xdr:rowOff>
    </xdr:from>
    <xdr:to>
      <xdr:col>16</xdr:col>
      <xdr:colOff>219075</xdr:colOff>
      <xdr:row>365</xdr:row>
      <xdr:rowOff>66675</xdr:rowOff>
    </xdr:to>
    <xdr:sp macro="" textlink="">
      <xdr:nvSpPr>
        <xdr:cNvPr id="79" name="フローチャート: 結合子 78">
          <a:extLst>
            <a:ext uri="{FF2B5EF4-FFF2-40B4-BE49-F238E27FC236}">
              <a16:creationId xmlns:a16="http://schemas.microsoft.com/office/drawing/2014/main" id="{00000000-0008-0000-0000-00004F000000}"/>
            </a:ext>
          </a:extLst>
        </xdr:cNvPr>
        <xdr:cNvSpPr/>
      </xdr:nvSpPr>
      <xdr:spPr>
        <a:xfrm>
          <a:off x="2414587" y="58745438"/>
          <a:ext cx="1385888" cy="385762"/>
        </a:xfrm>
        <a:prstGeom prst="flowChartConnector">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161924</xdr:colOff>
      <xdr:row>360</xdr:row>
      <xdr:rowOff>123825</xdr:rowOff>
    </xdr:from>
    <xdr:to>
      <xdr:col>31</xdr:col>
      <xdr:colOff>0</xdr:colOff>
      <xdr:row>366</xdr:row>
      <xdr:rowOff>66675</xdr:rowOff>
    </xdr:to>
    <xdr:sp macro="" textlink="">
      <xdr:nvSpPr>
        <xdr:cNvPr id="80" name="吹き出し: 四角形 79">
          <a:extLst>
            <a:ext uri="{FF2B5EF4-FFF2-40B4-BE49-F238E27FC236}">
              <a16:creationId xmlns:a16="http://schemas.microsoft.com/office/drawing/2014/main" id="{00000000-0008-0000-0000-000050000000}"/>
            </a:ext>
          </a:extLst>
        </xdr:cNvPr>
        <xdr:cNvSpPr/>
      </xdr:nvSpPr>
      <xdr:spPr>
        <a:xfrm>
          <a:off x="4638674" y="71332725"/>
          <a:ext cx="2300289" cy="914400"/>
        </a:xfrm>
        <a:prstGeom prst="wedgeRectCallout">
          <a:avLst>
            <a:gd name="adj1" fmla="val -63469"/>
            <a:gd name="adj2" fmla="val 13563"/>
          </a:avLst>
        </a:prstGeom>
        <a:solidFill>
          <a:schemeClr val="bg1"/>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下矢印ボタンを押して税抜</a:t>
          </a:r>
          <a:r>
            <a:rPr kumimoji="1" lang="en-US" altLang="ja-JP" sz="1100">
              <a:solidFill>
                <a:sysClr val="windowText" lastClr="000000"/>
              </a:solidFill>
            </a:rPr>
            <a:t>/</a:t>
          </a:r>
          <a:r>
            <a:rPr kumimoji="1" lang="ja-JP" altLang="en-US" sz="1100">
              <a:solidFill>
                <a:sysClr val="windowText" lastClr="000000"/>
              </a:solidFill>
            </a:rPr>
            <a:t>税込を切り替えて下さい。</a:t>
          </a:r>
          <a:endParaRPr kumimoji="1" lang="en-US" altLang="ja-JP" sz="1100">
            <a:solidFill>
              <a:sysClr val="windowText" lastClr="000000"/>
            </a:solidFill>
          </a:endParaRPr>
        </a:p>
        <a:p>
          <a:pPr algn="l"/>
          <a:r>
            <a:rPr kumimoji="1" lang="ja-JP" altLang="en-US" sz="1100">
              <a:solidFill>
                <a:sysClr val="windowText" lastClr="000000"/>
              </a:solidFill>
            </a:rPr>
            <a:t>（初期は「（税抜）」です。）</a:t>
          </a:r>
        </a:p>
      </xdr:txBody>
    </xdr:sp>
    <xdr:clientData/>
  </xdr:twoCellAnchor>
  <xdr:twoCellAnchor>
    <xdr:from>
      <xdr:col>11</xdr:col>
      <xdr:colOff>138112</xdr:colOff>
      <xdr:row>347</xdr:row>
      <xdr:rowOff>133350</xdr:rowOff>
    </xdr:from>
    <xdr:to>
      <xdr:col>16</xdr:col>
      <xdr:colOff>114301</xdr:colOff>
      <xdr:row>351</xdr:row>
      <xdr:rowOff>138113</xdr:rowOff>
    </xdr:to>
    <xdr:sp macro="" textlink="">
      <xdr:nvSpPr>
        <xdr:cNvPr id="84" name="フローチャート: 処理 83">
          <a:extLst>
            <a:ext uri="{FF2B5EF4-FFF2-40B4-BE49-F238E27FC236}">
              <a16:creationId xmlns:a16="http://schemas.microsoft.com/office/drawing/2014/main" id="{00000000-0008-0000-0000-000054000000}"/>
            </a:ext>
          </a:extLst>
        </xdr:cNvPr>
        <xdr:cNvSpPr/>
      </xdr:nvSpPr>
      <xdr:spPr>
        <a:xfrm>
          <a:off x="2600325" y="56445150"/>
          <a:ext cx="1095376" cy="652463"/>
        </a:xfrm>
        <a:prstGeom prst="flowChart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142876</xdr:colOff>
      <xdr:row>702</xdr:row>
      <xdr:rowOff>128588</xdr:rowOff>
    </xdr:from>
    <xdr:to>
      <xdr:col>15</xdr:col>
      <xdr:colOff>76200</xdr:colOff>
      <xdr:row>704</xdr:row>
      <xdr:rowOff>73636</xdr:rowOff>
    </xdr:to>
    <xdr:sp macro="" textlink="">
      <xdr:nvSpPr>
        <xdr:cNvPr id="89" name="正方形/長方形 88">
          <a:extLst>
            <a:ext uri="{FF2B5EF4-FFF2-40B4-BE49-F238E27FC236}">
              <a16:creationId xmlns:a16="http://schemas.microsoft.com/office/drawing/2014/main" id="{00000000-0008-0000-0000-000059000000}"/>
            </a:ext>
          </a:extLst>
        </xdr:cNvPr>
        <xdr:cNvSpPr/>
      </xdr:nvSpPr>
      <xdr:spPr>
        <a:xfrm>
          <a:off x="2381251" y="114085688"/>
          <a:ext cx="1052512" cy="268898"/>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61913</xdr:colOff>
      <xdr:row>724</xdr:row>
      <xdr:rowOff>138113</xdr:rowOff>
    </xdr:from>
    <xdr:to>
      <xdr:col>19</xdr:col>
      <xdr:colOff>28575</xdr:colOff>
      <xdr:row>727</xdr:row>
      <xdr:rowOff>119063</xdr:rowOff>
    </xdr:to>
    <xdr:sp macro="" textlink="">
      <xdr:nvSpPr>
        <xdr:cNvPr id="90" name="正方形/長方形 89">
          <a:extLst>
            <a:ext uri="{FF2B5EF4-FFF2-40B4-BE49-F238E27FC236}">
              <a16:creationId xmlns:a16="http://schemas.microsoft.com/office/drawing/2014/main" id="{00000000-0008-0000-0000-00005A000000}"/>
            </a:ext>
          </a:extLst>
        </xdr:cNvPr>
        <xdr:cNvSpPr/>
      </xdr:nvSpPr>
      <xdr:spPr>
        <a:xfrm>
          <a:off x="3419476" y="117819488"/>
          <a:ext cx="862012" cy="46672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61912</xdr:colOff>
      <xdr:row>727</xdr:row>
      <xdr:rowOff>123825</xdr:rowOff>
    </xdr:from>
    <xdr:to>
      <xdr:col>19</xdr:col>
      <xdr:colOff>28575</xdr:colOff>
      <xdr:row>729</xdr:row>
      <xdr:rowOff>68873</xdr:rowOff>
    </xdr:to>
    <xdr:sp macro="" textlink="">
      <xdr:nvSpPr>
        <xdr:cNvPr id="91" name="正方形/長方形 90">
          <a:extLst>
            <a:ext uri="{FF2B5EF4-FFF2-40B4-BE49-F238E27FC236}">
              <a16:creationId xmlns:a16="http://schemas.microsoft.com/office/drawing/2014/main" id="{00000000-0008-0000-0000-00005B000000}"/>
            </a:ext>
          </a:extLst>
        </xdr:cNvPr>
        <xdr:cNvSpPr/>
      </xdr:nvSpPr>
      <xdr:spPr>
        <a:xfrm>
          <a:off x="3419475" y="118290975"/>
          <a:ext cx="862013" cy="268898"/>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223837</xdr:colOff>
      <xdr:row>746</xdr:row>
      <xdr:rowOff>90488</xdr:rowOff>
    </xdr:from>
    <xdr:to>
      <xdr:col>28</xdr:col>
      <xdr:colOff>180975</xdr:colOff>
      <xdr:row>754</xdr:row>
      <xdr:rowOff>33338</xdr:rowOff>
    </xdr:to>
    <xdr:sp macro="" textlink="">
      <xdr:nvSpPr>
        <xdr:cNvPr id="93" name="正方形/長方形 92">
          <a:extLst>
            <a:ext uri="{FF2B5EF4-FFF2-40B4-BE49-F238E27FC236}">
              <a16:creationId xmlns:a16="http://schemas.microsoft.com/office/drawing/2014/main" id="{00000000-0008-0000-0000-00005D000000}"/>
            </a:ext>
          </a:extLst>
        </xdr:cNvPr>
        <xdr:cNvSpPr/>
      </xdr:nvSpPr>
      <xdr:spPr>
        <a:xfrm>
          <a:off x="5595937" y="121172288"/>
          <a:ext cx="852488" cy="123825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138111</xdr:colOff>
      <xdr:row>748</xdr:row>
      <xdr:rowOff>28575</xdr:rowOff>
    </xdr:from>
    <xdr:to>
      <xdr:col>14</xdr:col>
      <xdr:colOff>57149</xdr:colOff>
      <xdr:row>751</xdr:row>
      <xdr:rowOff>66675</xdr:rowOff>
    </xdr:to>
    <xdr:sp macro="" textlink="">
      <xdr:nvSpPr>
        <xdr:cNvPr id="94" name="正方形/長方形 93">
          <a:extLst>
            <a:ext uri="{FF2B5EF4-FFF2-40B4-BE49-F238E27FC236}">
              <a16:creationId xmlns:a16="http://schemas.microsoft.com/office/drawing/2014/main" id="{00000000-0008-0000-0000-00005E000000}"/>
            </a:ext>
          </a:extLst>
        </xdr:cNvPr>
        <xdr:cNvSpPr/>
      </xdr:nvSpPr>
      <xdr:spPr>
        <a:xfrm>
          <a:off x="2152649" y="121434225"/>
          <a:ext cx="1038225" cy="52387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57149</xdr:colOff>
      <xdr:row>749</xdr:row>
      <xdr:rowOff>109538</xdr:rowOff>
    </xdr:from>
    <xdr:to>
      <xdr:col>24</xdr:col>
      <xdr:colOff>200025</xdr:colOff>
      <xdr:row>749</xdr:row>
      <xdr:rowOff>128588</xdr:rowOff>
    </xdr:to>
    <xdr:cxnSp macro="">
      <xdr:nvCxnSpPr>
        <xdr:cNvPr id="95" name="直線矢印コネクタ 94">
          <a:extLst>
            <a:ext uri="{FF2B5EF4-FFF2-40B4-BE49-F238E27FC236}">
              <a16:creationId xmlns:a16="http://schemas.microsoft.com/office/drawing/2014/main" id="{00000000-0008-0000-0000-00005F000000}"/>
            </a:ext>
          </a:extLst>
        </xdr:cNvPr>
        <xdr:cNvCxnSpPr>
          <a:endCxn id="94" idx="3"/>
        </xdr:cNvCxnSpPr>
      </xdr:nvCxnSpPr>
      <xdr:spPr>
        <a:xfrm flipH="1">
          <a:off x="3190874" y="121677113"/>
          <a:ext cx="2381251" cy="19050"/>
        </a:xfrm>
        <a:prstGeom prst="straightConnector1">
          <a:avLst/>
        </a:prstGeom>
        <a:ln w="34925">
          <a:solidFill>
            <a:schemeClr val="accent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214312</xdr:colOff>
      <xdr:row>754</xdr:row>
      <xdr:rowOff>52388</xdr:rowOff>
    </xdr:from>
    <xdr:to>
      <xdr:col>23</xdr:col>
      <xdr:colOff>214312</xdr:colOff>
      <xdr:row>757</xdr:row>
      <xdr:rowOff>23813</xdr:rowOff>
    </xdr:to>
    <xdr:sp macro="" textlink="">
      <xdr:nvSpPr>
        <xdr:cNvPr id="96" name="吹き出し: 四角形 33">
          <a:extLst>
            <a:ext uri="{FF2B5EF4-FFF2-40B4-BE49-F238E27FC236}">
              <a16:creationId xmlns:a16="http://schemas.microsoft.com/office/drawing/2014/main" id="{00000000-0008-0000-0000-000060000000}"/>
            </a:ext>
          </a:extLst>
        </xdr:cNvPr>
        <xdr:cNvSpPr/>
      </xdr:nvSpPr>
      <xdr:spPr>
        <a:xfrm>
          <a:off x="3795712" y="122429588"/>
          <a:ext cx="1566863" cy="457200"/>
        </a:xfrm>
        <a:prstGeom prst="wedgeRectCallout">
          <a:avLst>
            <a:gd name="adj1" fmla="val -17404"/>
            <a:gd name="adj2" fmla="val -188024"/>
          </a:avLst>
        </a:prstGeom>
        <a:solidFill>
          <a:schemeClr val="bg1"/>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合計額が自動計算され、反映します。</a:t>
          </a:r>
        </a:p>
      </xdr:txBody>
    </xdr:sp>
    <xdr:clientData/>
  </xdr:twoCellAnchor>
  <xdr:twoCellAnchor>
    <xdr:from>
      <xdr:col>27</xdr:col>
      <xdr:colOff>180975</xdr:colOff>
      <xdr:row>768</xdr:row>
      <xdr:rowOff>85725</xdr:rowOff>
    </xdr:from>
    <xdr:to>
      <xdr:col>32</xdr:col>
      <xdr:colOff>0</xdr:colOff>
      <xdr:row>770</xdr:row>
      <xdr:rowOff>9525</xdr:rowOff>
    </xdr:to>
    <xdr:sp macro="" textlink="">
      <xdr:nvSpPr>
        <xdr:cNvPr id="98" name="正方形/長方形 97">
          <a:extLst>
            <a:ext uri="{FF2B5EF4-FFF2-40B4-BE49-F238E27FC236}">
              <a16:creationId xmlns:a16="http://schemas.microsoft.com/office/drawing/2014/main" id="{00000000-0008-0000-0000-000062000000}"/>
            </a:ext>
          </a:extLst>
        </xdr:cNvPr>
        <xdr:cNvSpPr/>
      </xdr:nvSpPr>
      <xdr:spPr>
        <a:xfrm>
          <a:off x="6224588" y="125215650"/>
          <a:ext cx="947737" cy="24765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104775</xdr:colOff>
      <xdr:row>751</xdr:row>
      <xdr:rowOff>100013</xdr:rowOff>
    </xdr:from>
    <xdr:to>
      <xdr:col>27</xdr:col>
      <xdr:colOff>180975</xdr:colOff>
      <xdr:row>769</xdr:row>
      <xdr:rowOff>47625</xdr:rowOff>
    </xdr:to>
    <xdr:cxnSp macro="">
      <xdr:nvCxnSpPr>
        <xdr:cNvPr id="99" name="直線矢印コネクタ 98">
          <a:extLst>
            <a:ext uri="{FF2B5EF4-FFF2-40B4-BE49-F238E27FC236}">
              <a16:creationId xmlns:a16="http://schemas.microsoft.com/office/drawing/2014/main" id="{00000000-0008-0000-0000-000063000000}"/>
            </a:ext>
          </a:extLst>
        </xdr:cNvPr>
        <xdr:cNvCxnSpPr>
          <a:endCxn id="98" idx="1"/>
        </xdr:cNvCxnSpPr>
      </xdr:nvCxnSpPr>
      <xdr:spPr>
        <a:xfrm>
          <a:off x="2566988" y="122153363"/>
          <a:ext cx="3657600" cy="2862262"/>
        </a:xfrm>
        <a:prstGeom prst="straightConnector1">
          <a:avLst/>
        </a:prstGeom>
        <a:ln w="34925">
          <a:solidFill>
            <a:schemeClr val="accent1"/>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195261</xdr:colOff>
      <xdr:row>760</xdr:row>
      <xdr:rowOff>4762</xdr:rowOff>
    </xdr:from>
    <xdr:to>
      <xdr:col>31</xdr:col>
      <xdr:colOff>147637</xdr:colOff>
      <xdr:row>762</xdr:row>
      <xdr:rowOff>138112</xdr:rowOff>
    </xdr:to>
    <xdr:sp macro="" textlink="">
      <xdr:nvSpPr>
        <xdr:cNvPr id="100" name="吹き出し: 四角形 33">
          <a:extLst>
            <a:ext uri="{FF2B5EF4-FFF2-40B4-BE49-F238E27FC236}">
              <a16:creationId xmlns:a16="http://schemas.microsoft.com/office/drawing/2014/main" id="{00000000-0008-0000-0000-000064000000}"/>
            </a:ext>
          </a:extLst>
        </xdr:cNvPr>
        <xdr:cNvSpPr/>
      </xdr:nvSpPr>
      <xdr:spPr>
        <a:xfrm>
          <a:off x="5343524" y="123515437"/>
          <a:ext cx="1743076" cy="457200"/>
        </a:xfrm>
        <a:prstGeom prst="wedgeRectCallout">
          <a:avLst>
            <a:gd name="adj1" fmla="val -53976"/>
            <a:gd name="adj2" fmla="val 96290"/>
          </a:avLst>
        </a:prstGeom>
        <a:solidFill>
          <a:schemeClr val="bg1"/>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金額を一致させて下さい。</a:t>
          </a:r>
        </a:p>
      </xdr:txBody>
    </xdr:sp>
    <xdr:clientData/>
  </xdr:twoCellAnchor>
  <xdr:twoCellAnchor>
    <xdr:from>
      <xdr:col>9</xdr:col>
      <xdr:colOff>138111</xdr:colOff>
      <xdr:row>808</xdr:row>
      <xdr:rowOff>14288</xdr:rowOff>
    </xdr:from>
    <xdr:to>
      <xdr:col>14</xdr:col>
      <xdr:colOff>52387</xdr:colOff>
      <xdr:row>817</xdr:row>
      <xdr:rowOff>33339</xdr:rowOff>
    </xdr:to>
    <xdr:sp macro="" textlink="">
      <xdr:nvSpPr>
        <xdr:cNvPr id="102" name="正方形/長方形 101">
          <a:extLst>
            <a:ext uri="{FF2B5EF4-FFF2-40B4-BE49-F238E27FC236}">
              <a16:creationId xmlns:a16="http://schemas.microsoft.com/office/drawing/2014/main" id="{00000000-0008-0000-0000-000066000000}"/>
            </a:ext>
          </a:extLst>
        </xdr:cNvPr>
        <xdr:cNvSpPr/>
      </xdr:nvSpPr>
      <xdr:spPr>
        <a:xfrm>
          <a:off x="2152649" y="131621213"/>
          <a:ext cx="1033463" cy="147637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142874</xdr:colOff>
      <xdr:row>817</xdr:row>
      <xdr:rowOff>38096</xdr:rowOff>
    </xdr:from>
    <xdr:to>
      <xdr:col>14</xdr:col>
      <xdr:colOff>52388</xdr:colOff>
      <xdr:row>820</xdr:row>
      <xdr:rowOff>76197</xdr:rowOff>
    </xdr:to>
    <xdr:sp macro="" textlink="">
      <xdr:nvSpPr>
        <xdr:cNvPr id="103" name="正方形/長方形 102">
          <a:extLst>
            <a:ext uri="{FF2B5EF4-FFF2-40B4-BE49-F238E27FC236}">
              <a16:creationId xmlns:a16="http://schemas.microsoft.com/office/drawing/2014/main" id="{00000000-0008-0000-0000-000067000000}"/>
            </a:ext>
          </a:extLst>
        </xdr:cNvPr>
        <xdr:cNvSpPr/>
      </xdr:nvSpPr>
      <xdr:spPr>
        <a:xfrm>
          <a:off x="2157412" y="133264271"/>
          <a:ext cx="1028701" cy="52387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223836</xdr:colOff>
      <xdr:row>813</xdr:row>
      <xdr:rowOff>71438</xdr:rowOff>
    </xdr:from>
    <xdr:to>
      <xdr:col>24</xdr:col>
      <xdr:colOff>33338</xdr:colOff>
      <xdr:row>817</xdr:row>
      <xdr:rowOff>90488</xdr:rowOff>
    </xdr:to>
    <xdr:sp macro="" textlink="">
      <xdr:nvSpPr>
        <xdr:cNvPr id="104" name="吹き出し: 四角形 33">
          <a:extLst>
            <a:ext uri="{FF2B5EF4-FFF2-40B4-BE49-F238E27FC236}">
              <a16:creationId xmlns:a16="http://schemas.microsoft.com/office/drawing/2014/main" id="{00000000-0008-0000-0000-000068000000}"/>
            </a:ext>
          </a:extLst>
        </xdr:cNvPr>
        <xdr:cNvSpPr/>
      </xdr:nvSpPr>
      <xdr:spPr>
        <a:xfrm>
          <a:off x="3357561" y="132649913"/>
          <a:ext cx="2047877" cy="666750"/>
        </a:xfrm>
        <a:prstGeom prst="wedgeRectCallout">
          <a:avLst>
            <a:gd name="adj1" fmla="val -56833"/>
            <a:gd name="adj2" fmla="val 8790"/>
          </a:avLst>
        </a:prstGeom>
        <a:solidFill>
          <a:schemeClr val="bg1"/>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合計額が「</a:t>
          </a:r>
          <a:r>
            <a:rPr kumimoji="1" lang="en-US" altLang="ja-JP" sz="1100">
              <a:solidFill>
                <a:sysClr val="windowText" lastClr="000000"/>
              </a:solidFill>
            </a:rPr>
            <a:t>5.</a:t>
          </a:r>
          <a:r>
            <a:rPr kumimoji="1" lang="ja-JP" altLang="en-US" sz="1100">
              <a:solidFill>
                <a:sysClr val="windowText" lastClr="000000"/>
              </a:solidFill>
            </a:rPr>
            <a:t>合計額（</a:t>
          </a:r>
          <a:r>
            <a:rPr kumimoji="1" lang="en-US" altLang="ja-JP" sz="1100">
              <a:solidFill>
                <a:sysClr val="windowText" lastClr="000000"/>
              </a:solidFill>
            </a:rPr>
            <a:t>※</a:t>
          </a:r>
          <a:r>
            <a:rPr kumimoji="1" lang="ja-JP" altLang="en-US" sz="1100">
              <a:solidFill>
                <a:sysClr val="windowText" lastClr="000000"/>
              </a:solidFill>
            </a:rPr>
            <a:t>２）」として自動計算で反映します。</a:t>
          </a:r>
        </a:p>
      </xdr:txBody>
    </xdr:sp>
    <xdr:clientData/>
  </xdr:twoCellAnchor>
  <xdr:twoCellAnchor>
    <xdr:from>
      <xdr:col>28</xdr:col>
      <xdr:colOff>57151</xdr:colOff>
      <xdr:row>828</xdr:row>
      <xdr:rowOff>80963</xdr:rowOff>
    </xdr:from>
    <xdr:to>
      <xdr:col>32</xdr:col>
      <xdr:colOff>128588</xdr:colOff>
      <xdr:row>830</xdr:row>
      <xdr:rowOff>14288</xdr:rowOff>
    </xdr:to>
    <xdr:sp macro="" textlink="">
      <xdr:nvSpPr>
        <xdr:cNvPr id="106" name="正方形/長方形 105">
          <a:extLst>
            <a:ext uri="{FF2B5EF4-FFF2-40B4-BE49-F238E27FC236}">
              <a16:creationId xmlns:a16="http://schemas.microsoft.com/office/drawing/2014/main" id="{00000000-0008-0000-0000-00006A000000}"/>
            </a:ext>
          </a:extLst>
        </xdr:cNvPr>
        <xdr:cNvSpPr/>
      </xdr:nvSpPr>
      <xdr:spPr>
        <a:xfrm>
          <a:off x="6324601" y="135897938"/>
          <a:ext cx="976312" cy="25717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28576</xdr:colOff>
      <xdr:row>820</xdr:row>
      <xdr:rowOff>80963</xdr:rowOff>
    </xdr:from>
    <xdr:to>
      <xdr:col>28</xdr:col>
      <xdr:colOff>66675</xdr:colOff>
      <xdr:row>828</xdr:row>
      <xdr:rowOff>71438</xdr:rowOff>
    </xdr:to>
    <xdr:cxnSp macro="">
      <xdr:nvCxnSpPr>
        <xdr:cNvPr id="107" name="直線矢印コネクタ 106">
          <a:extLst>
            <a:ext uri="{FF2B5EF4-FFF2-40B4-BE49-F238E27FC236}">
              <a16:creationId xmlns:a16="http://schemas.microsoft.com/office/drawing/2014/main" id="{00000000-0008-0000-0000-00006B000000}"/>
            </a:ext>
          </a:extLst>
        </xdr:cNvPr>
        <xdr:cNvCxnSpPr/>
      </xdr:nvCxnSpPr>
      <xdr:spPr>
        <a:xfrm>
          <a:off x="3162301" y="133792913"/>
          <a:ext cx="3171824" cy="1285875"/>
        </a:xfrm>
        <a:prstGeom prst="straightConnector1">
          <a:avLst/>
        </a:prstGeom>
        <a:ln w="34925">
          <a:solidFill>
            <a:schemeClr val="accent1"/>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138111</xdr:colOff>
      <xdr:row>821</xdr:row>
      <xdr:rowOff>14287</xdr:rowOff>
    </xdr:from>
    <xdr:to>
      <xdr:col>31</xdr:col>
      <xdr:colOff>100012</xdr:colOff>
      <xdr:row>823</xdr:row>
      <xdr:rowOff>147637</xdr:rowOff>
    </xdr:to>
    <xdr:sp macro="" textlink="">
      <xdr:nvSpPr>
        <xdr:cNvPr id="108" name="吹き出し: 四角形 33">
          <a:extLst>
            <a:ext uri="{FF2B5EF4-FFF2-40B4-BE49-F238E27FC236}">
              <a16:creationId xmlns:a16="http://schemas.microsoft.com/office/drawing/2014/main" id="{00000000-0008-0000-0000-00006C000000}"/>
            </a:ext>
          </a:extLst>
        </xdr:cNvPr>
        <xdr:cNvSpPr/>
      </xdr:nvSpPr>
      <xdr:spPr>
        <a:xfrm>
          <a:off x="5286374" y="133888162"/>
          <a:ext cx="1752601" cy="457200"/>
        </a:xfrm>
        <a:prstGeom prst="wedgeRectCallout">
          <a:avLst>
            <a:gd name="adj1" fmla="val -53976"/>
            <a:gd name="adj2" fmla="val 96290"/>
          </a:avLst>
        </a:prstGeom>
        <a:solidFill>
          <a:schemeClr val="bg1"/>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金額を一致させて下さい。</a:t>
          </a:r>
        </a:p>
      </xdr:txBody>
    </xdr:sp>
    <xdr:clientData/>
  </xdr:twoCellAnchor>
  <xdr:twoCellAnchor>
    <xdr:from>
      <xdr:col>25</xdr:col>
      <xdr:colOff>180973</xdr:colOff>
      <xdr:row>870</xdr:row>
      <xdr:rowOff>19050</xdr:rowOff>
    </xdr:from>
    <xdr:to>
      <xdr:col>29</xdr:col>
      <xdr:colOff>171450</xdr:colOff>
      <xdr:row>871</xdr:row>
      <xdr:rowOff>126023</xdr:rowOff>
    </xdr:to>
    <xdr:sp macro="" textlink="">
      <xdr:nvSpPr>
        <xdr:cNvPr id="110" name="正方形/長方形 109">
          <a:extLst>
            <a:ext uri="{FF2B5EF4-FFF2-40B4-BE49-F238E27FC236}">
              <a16:creationId xmlns:a16="http://schemas.microsoft.com/office/drawing/2014/main" id="{00000000-0008-0000-0000-00006E000000}"/>
            </a:ext>
          </a:extLst>
        </xdr:cNvPr>
        <xdr:cNvSpPr/>
      </xdr:nvSpPr>
      <xdr:spPr>
        <a:xfrm>
          <a:off x="5776911" y="142636875"/>
          <a:ext cx="885827" cy="268898"/>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185737</xdr:colOff>
      <xdr:row>871</xdr:row>
      <xdr:rowOff>123825</xdr:rowOff>
    </xdr:from>
    <xdr:to>
      <xdr:col>29</xdr:col>
      <xdr:colOff>176212</xdr:colOff>
      <xdr:row>874</xdr:row>
      <xdr:rowOff>123825</xdr:rowOff>
    </xdr:to>
    <xdr:sp macro="" textlink="">
      <xdr:nvSpPr>
        <xdr:cNvPr id="111" name="正方形/長方形 110">
          <a:extLst>
            <a:ext uri="{FF2B5EF4-FFF2-40B4-BE49-F238E27FC236}">
              <a16:creationId xmlns:a16="http://schemas.microsoft.com/office/drawing/2014/main" id="{00000000-0008-0000-0000-00006F000000}"/>
            </a:ext>
          </a:extLst>
        </xdr:cNvPr>
        <xdr:cNvSpPr/>
      </xdr:nvSpPr>
      <xdr:spPr>
        <a:xfrm>
          <a:off x="5781675" y="142903575"/>
          <a:ext cx="885825" cy="48577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190498</xdr:colOff>
      <xdr:row>874</xdr:row>
      <xdr:rowOff>123825</xdr:rowOff>
    </xdr:from>
    <xdr:to>
      <xdr:col>29</xdr:col>
      <xdr:colOff>176212</xdr:colOff>
      <xdr:row>877</xdr:row>
      <xdr:rowOff>123825</xdr:rowOff>
    </xdr:to>
    <xdr:sp macro="" textlink="">
      <xdr:nvSpPr>
        <xdr:cNvPr id="112" name="正方形/長方形 111">
          <a:extLst>
            <a:ext uri="{FF2B5EF4-FFF2-40B4-BE49-F238E27FC236}">
              <a16:creationId xmlns:a16="http://schemas.microsoft.com/office/drawing/2014/main" id="{00000000-0008-0000-0000-000070000000}"/>
            </a:ext>
          </a:extLst>
        </xdr:cNvPr>
        <xdr:cNvSpPr/>
      </xdr:nvSpPr>
      <xdr:spPr>
        <a:xfrm>
          <a:off x="5786436" y="143389350"/>
          <a:ext cx="881064" cy="48577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204787</xdr:colOff>
      <xdr:row>896</xdr:row>
      <xdr:rowOff>104775</xdr:rowOff>
    </xdr:from>
    <xdr:to>
      <xdr:col>33</xdr:col>
      <xdr:colOff>61912</xdr:colOff>
      <xdr:row>899</xdr:row>
      <xdr:rowOff>104775</xdr:rowOff>
    </xdr:to>
    <xdr:sp macro="" textlink="">
      <xdr:nvSpPr>
        <xdr:cNvPr id="114" name="正方形/長方形 113">
          <a:extLst>
            <a:ext uri="{FF2B5EF4-FFF2-40B4-BE49-F238E27FC236}">
              <a16:creationId xmlns:a16="http://schemas.microsoft.com/office/drawing/2014/main" id="{00000000-0008-0000-0000-000072000000}"/>
            </a:ext>
          </a:extLst>
        </xdr:cNvPr>
        <xdr:cNvSpPr/>
      </xdr:nvSpPr>
      <xdr:spPr>
        <a:xfrm>
          <a:off x="6696075" y="146123025"/>
          <a:ext cx="771525" cy="48577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204787</xdr:colOff>
      <xdr:row>899</xdr:row>
      <xdr:rowOff>114299</xdr:rowOff>
    </xdr:from>
    <xdr:to>
      <xdr:col>33</xdr:col>
      <xdr:colOff>61913</xdr:colOff>
      <xdr:row>902</xdr:row>
      <xdr:rowOff>114299</xdr:rowOff>
    </xdr:to>
    <xdr:sp macro="" textlink="">
      <xdr:nvSpPr>
        <xdr:cNvPr id="115" name="正方形/長方形 114">
          <a:extLst>
            <a:ext uri="{FF2B5EF4-FFF2-40B4-BE49-F238E27FC236}">
              <a16:creationId xmlns:a16="http://schemas.microsoft.com/office/drawing/2014/main" id="{00000000-0008-0000-0000-000073000000}"/>
            </a:ext>
          </a:extLst>
        </xdr:cNvPr>
        <xdr:cNvSpPr/>
      </xdr:nvSpPr>
      <xdr:spPr>
        <a:xfrm>
          <a:off x="6696075" y="146618324"/>
          <a:ext cx="771526" cy="48577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22</xdr:col>
      <xdr:colOff>138113</xdr:colOff>
      <xdr:row>207</xdr:row>
      <xdr:rowOff>23812</xdr:rowOff>
    </xdr:from>
    <xdr:to>
      <xdr:col>23</xdr:col>
      <xdr:colOff>61913</xdr:colOff>
      <xdr:row>207</xdr:row>
      <xdr:rowOff>147183</xdr:rowOff>
    </xdr:to>
    <xdr:pic>
      <xdr:nvPicPr>
        <xdr:cNvPr id="116" name="図 115">
          <a:extLst>
            <a:ext uri="{FF2B5EF4-FFF2-40B4-BE49-F238E27FC236}">
              <a16:creationId xmlns:a16="http://schemas.microsoft.com/office/drawing/2014/main" id="{00000000-0008-0000-0000-000074000000}"/>
            </a:ext>
          </a:extLst>
        </xdr:cNvPr>
        <xdr:cNvPicPr>
          <a:picLocks noChangeAspect="1"/>
        </xdr:cNvPicPr>
      </xdr:nvPicPr>
      <xdr:blipFill>
        <a:blip xmlns:r="http://schemas.openxmlformats.org/officeDocument/2006/relationships" r:embed="rId28"/>
        <a:stretch>
          <a:fillRect/>
        </a:stretch>
      </xdr:blipFill>
      <xdr:spPr>
        <a:xfrm>
          <a:off x="5062538" y="46620112"/>
          <a:ext cx="147638" cy="123371"/>
        </a:xfrm>
        <a:prstGeom prst="rect">
          <a:avLst/>
        </a:prstGeom>
      </xdr:spPr>
    </xdr:pic>
    <xdr:clientData/>
  </xdr:twoCellAnchor>
  <xdr:twoCellAnchor editAs="oneCell">
    <xdr:from>
      <xdr:col>8</xdr:col>
      <xdr:colOff>76200</xdr:colOff>
      <xdr:row>441</xdr:row>
      <xdr:rowOff>0</xdr:rowOff>
    </xdr:from>
    <xdr:to>
      <xdr:col>18</xdr:col>
      <xdr:colOff>95585</xdr:colOff>
      <xdr:row>466</xdr:row>
      <xdr:rowOff>57755</xdr:rowOff>
    </xdr:to>
    <xdr:pic>
      <xdr:nvPicPr>
        <xdr:cNvPr id="117" name="図 116">
          <a:extLst>
            <a:ext uri="{FF2B5EF4-FFF2-40B4-BE49-F238E27FC236}">
              <a16:creationId xmlns:a16="http://schemas.microsoft.com/office/drawing/2014/main" id="{00000000-0008-0000-0000-000075000000}"/>
            </a:ext>
          </a:extLst>
        </xdr:cNvPr>
        <xdr:cNvPicPr>
          <a:picLocks noChangeAspect="1"/>
        </xdr:cNvPicPr>
      </xdr:nvPicPr>
      <xdr:blipFill>
        <a:blip xmlns:r="http://schemas.openxmlformats.org/officeDocument/2006/relationships" r:embed="rId29"/>
        <a:stretch>
          <a:fillRect/>
        </a:stretch>
      </xdr:blipFill>
      <xdr:spPr>
        <a:xfrm>
          <a:off x="1866900" y="83839050"/>
          <a:ext cx="2257760" cy="4105880"/>
        </a:xfrm>
        <a:prstGeom prst="rect">
          <a:avLst/>
        </a:prstGeom>
      </xdr:spPr>
    </xdr:pic>
    <xdr:clientData/>
  </xdr:twoCellAnchor>
  <xdr:twoCellAnchor>
    <xdr:from>
      <xdr:col>1</xdr:col>
      <xdr:colOff>123825</xdr:colOff>
      <xdr:row>449</xdr:row>
      <xdr:rowOff>161925</xdr:rowOff>
    </xdr:from>
    <xdr:to>
      <xdr:col>7</xdr:col>
      <xdr:colOff>28575</xdr:colOff>
      <xdr:row>455</xdr:row>
      <xdr:rowOff>95250</xdr:rowOff>
    </xdr:to>
    <xdr:sp macro="" textlink="">
      <xdr:nvSpPr>
        <xdr:cNvPr id="118" name="吹き出し: 四角形 82">
          <a:extLst>
            <a:ext uri="{FF2B5EF4-FFF2-40B4-BE49-F238E27FC236}">
              <a16:creationId xmlns:a16="http://schemas.microsoft.com/office/drawing/2014/main" id="{00000000-0008-0000-0000-000076000000}"/>
            </a:ext>
          </a:extLst>
        </xdr:cNvPr>
        <xdr:cNvSpPr/>
      </xdr:nvSpPr>
      <xdr:spPr>
        <a:xfrm>
          <a:off x="347663" y="85296375"/>
          <a:ext cx="1247775" cy="904875"/>
        </a:xfrm>
        <a:prstGeom prst="wedgeRectCallout">
          <a:avLst>
            <a:gd name="adj1" fmla="val 78095"/>
            <a:gd name="adj2" fmla="val -64864"/>
          </a:avLst>
        </a:prstGeom>
        <a:solidFill>
          <a:schemeClr val="bg1"/>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「コピーしたセルの挿入」を選択して下さい。</a:t>
          </a:r>
          <a:endParaRPr kumimoji="1" lang="en-US" altLang="ja-JP" sz="1100">
            <a:solidFill>
              <a:sysClr val="windowText" lastClr="000000"/>
            </a:solidFill>
          </a:endParaRPr>
        </a:p>
        <a:p>
          <a:pPr algn="l"/>
          <a:endParaRPr kumimoji="1" lang="ja-JP" altLang="en-US" sz="1100">
            <a:solidFill>
              <a:sysClr val="windowText" lastClr="000000"/>
            </a:solidFill>
          </a:endParaRPr>
        </a:p>
      </xdr:txBody>
    </xdr:sp>
    <xdr:clientData/>
  </xdr:twoCellAnchor>
  <xdr:twoCellAnchor editAs="oneCell">
    <xdr:from>
      <xdr:col>4</xdr:col>
      <xdr:colOff>0</xdr:colOff>
      <xdr:row>624</xdr:row>
      <xdr:rowOff>0</xdr:rowOff>
    </xdr:from>
    <xdr:to>
      <xdr:col>33</xdr:col>
      <xdr:colOff>39072</xdr:colOff>
      <xdr:row>633</xdr:row>
      <xdr:rowOff>9742</xdr:rowOff>
    </xdr:to>
    <xdr:pic>
      <xdr:nvPicPr>
        <xdr:cNvPr id="120" name="図 119">
          <a:extLst>
            <a:ext uri="{FF2B5EF4-FFF2-40B4-BE49-F238E27FC236}">
              <a16:creationId xmlns:a16="http://schemas.microsoft.com/office/drawing/2014/main" id="{00000000-0008-0000-0000-000078000000}"/>
            </a:ext>
          </a:extLst>
        </xdr:cNvPr>
        <xdr:cNvPicPr>
          <a:picLocks noChangeAspect="1"/>
        </xdr:cNvPicPr>
      </xdr:nvPicPr>
      <xdr:blipFill>
        <a:blip xmlns:r="http://schemas.openxmlformats.org/officeDocument/2006/relationships" r:embed="rId30"/>
        <a:stretch>
          <a:fillRect/>
        </a:stretch>
      </xdr:blipFill>
      <xdr:spPr>
        <a:xfrm>
          <a:off x="895350" y="97602675"/>
          <a:ext cx="6549410" cy="1467067"/>
        </a:xfrm>
        <a:prstGeom prst="rect">
          <a:avLst/>
        </a:prstGeom>
      </xdr:spPr>
    </xdr:pic>
    <xdr:clientData/>
  </xdr:twoCellAnchor>
  <xdr:twoCellAnchor>
    <xdr:from>
      <xdr:col>5</xdr:col>
      <xdr:colOff>190500</xdr:colOff>
      <xdr:row>625</xdr:row>
      <xdr:rowOff>123825</xdr:rowOff>
    </xdr:from>
    <xdr:to>
      <xdr:col>8</xdr:col>
      <xdr:colOff>161925</xdr:colOff>
      <xdr:row>629</xdr:row>
      <xdr:rowOff>66675</xdr:rowOff>
    </xdr:to>
    <xdr:sp macro="" textlink="">
      <xdr:nvSpPr>
        <xdr:cNvPr id="121" name="楕円 12">
          <a:extLst>
            <a:ext uri="{FF2B5EF4-FFF2-40B4-BE49-F238E27FC236}">
              <a16:creationId xmlns:a16="http://schemas.microsoft.com/office/drawing/2014/main" id="{00000000-0008-0000-0000-000079000000}"/>
            </a:ext>
          </a:extLst>
        </xdr:cNvPr>
        <xdr:cNvSpPr/>
      </xdr:nvSpPr>
      <xdr:spPr>
        <a:xfrm>
          <a:off x="1309688" y="97888425"/>
          <a:ext cx="642937" cy="590550"/>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66675</xdr:colOff>
      <xdr:row>629</xdr:row>
      <xdr:rowOff>0</xdr:rowOff>
    </xdr:from>
    <xdr:to>
      <xdr:col>18</xdr:col>
      <xdr:colOff>95250</xdr:colOff>
      <xdr:row>632</xdr:row>
      <xdr:rowOff>28575</xdr:rowOff>
    </xdr:to>
    <xdr:sp macro="" textlink="">
      <xdr:nvSpPr>
        <xdr:cNvPr id="122" name="吹き出し: 四角形 20">
          <a:extLst>
            <a:ext uri="{FF2B5EF4-FFF2-40B4-BE49-F238E27FC236}">
              <a16:creationId xmlns:a16="http://schemas.microsoft.com/office/drawing/2014/main" id="{00000000-0008-0000-0000-00007A000000}"/>
            </a:ext>
          </a:extLst>
        </xdr:cNvPr>
        <xdr:cNvSpPr/>
      </xdr:nvSpPr>
      <xdr:spPr>
        <a:xfrm>
          <a:off x="2081213" y="108289725"/>
          <a:ext cx="2043112" cy="514350"/>
        </a:xfrm>
        <a:prstGeom prst="wedgeRectCallout">
          <a:avLst>
            <a:gd name="adj1" fmla="val -63888"/>
            <a:gd name="adj2" fmla="val -54847"/>
          </a:avLst>
        </a:prstGeom>
        <a:solidFill>
          <a:schemeClr val="bg1"/>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左クリックすると下矢印ボタンが出ます。</a:t>
          </a:r>
        </a:p>
      </xdr:txBody>
    </xdr:sp>
    <xdr:clientData/>
  </xdr:twoCellAnchor>
  <xdr:twoCellAnchor editAs="oneCell">
    <xdr:from>
      <xdr:col>4</xdr:col>
      <xdr:colOff>0</xdr:colOff>
      <xdr:row>635</xdr:row>
      <xdr:rowOff>0</xdr:rowOff>
    </xdr:from>
    <xdr:to>
      <xdr:col>32</xdr:col>
      <xdr:colOff>181932</xdr:colOff>
      <xdr:row>643</xdr:row>
      <xdr:rowOff>66876</xdr:rowOff>
    </xdr:to>
    <xdr:pic>
      <xdr:nvPicPr>
        <xdr:cNvPr id="123" name="図 122">
          <a:extLst>
            <a:ext uri="{FF2B5EF4-FFF2-40B4-BE49-F238E27FC236}">
              <a16:creationId xmlns:a16="http://schemas.microsoft.com/office/drawing/2014/main" id="{00000000-0008-0000-0000-00007B000000}"/>
            </a:ext>
          </a:extLst>
        </xdr:cNvPr>
        <xdr:cNvPicPr>
          <a:picLocks noChangeAspect="1"/>
        </xdr:cNvPicPr>
      </xdr:nvPicPr>
      <xdr:blipFill>
        <a:blip xmlns:r="http://schemas.openxmlformats.org/officeDocument/2006/relationships" r:embed="rId31"/>
        <a:stretch>
          <a:fillRect/>
        </a:stretch>
      </xdr:blipFill>
      <xdr:spPr>
        <a:xfrm>
          <a:off x="895350" y="99383850"/>
          <a:ext cx="6458907" cy="1362276"/>
        </a:xfrm>
        <a:prstGeom prst="rect">
          <a:avLst/>
        </a:prstGeom>
      </xdr:spPr>
    </xdr:pic>
    <xdr:clientData/>
  </xdr:twoCellAnchor>
  <xdr:twoCellAnchor>
    <xdr:from>
      <xdr:col>5</xdr:col>
      <xdr:colOff>47625</xdr:colOff>
      <xdr:row>638</xdr:row>
      <xdr:rowOff>28574</xdr:rowOff>
    </xdr:from>
    <xdr:to>
      <xdr:col>8</xdr:col>
      <xdr:colOff>9525</xdr:colOff>
      <xdr:row>641</xdr:row>
      <xdr:rowOff>114300</xdr:rowOff>
    </xdr:to>
    <xdr:sp macro="" textlink="">
      <xdr:nvSpPr>
        <xdr:cNvPr id="124" name="フローチャート: 結合子 123">
          <a:extLst>
            <a:ext uri="{FF2B5EF4-FFF2-40B4-BE49-F238E27FC236}">
              <a16:creationId xmlns:a16="http://schemas.microsoft.com/office/drawing/2014/main" id="{00000000-0008-0000-0000-00007C000000}"/>
            </a:ext>
          </a:extLst>
        </xdr:cNvPr>
        <xdr:cNvSpPr/>
      </xdr:nvSpPr>
      <xdr:spPr>
        <a:xfrm>
          <a:off x="1166813" y="99898199"/>
          <a:ext cx="633412" cy="571501"/>
        </a:xfrm>
        <a:prstGeom prst="flowChartConnector">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180975</xdr:colOff>
      <xdr:row>636</xdr:row>
      <xdr:rowOff>161925</xdr:rowOff>
    </xdr:from>
    <xdr:to>
      <xdr:col>17</xdr:col>
      <xdr:colOff>66675</xdr:colOff>
      <xdr:row>640</xdr:row>
      <xdr:rowOff>57151</xdr:rowOff>
    </xdr:to>
    <xdr:sp macro="" textlink="">
      <xdr:nvSpPr>
        <xdr:cNvPr id="125" name="吹き出し: 四角形 136">
          <a:extLst>
            <a:ext uri="{FF2B5EF4-FFF2-40B4-BE49-F238E27FC236}">
              <a16:creationId xmlns:a16="http://schemas.microsoft.com/office/drawing/2014/main" id="{00000000-0008-0000-0000-00007D000000}"/>
            </a:ext>
          </a:extLst>
        </xdr:cNvPr>
        <xdr:cNvSpPr/>
      </xdr:nvSpPr>
      <xdr:spPr>
        <a:xfrm>
          <a:off x="2195513" y="99707700"/>
          <a:ext cx="1676400" cy="542926"/>
        </a:xfrm>
        <a:prstGeom prst="wedgeRectCallout">
          <a:avLst>
            <a:gd name="adj1" fmla="val -69543"/>
            <a:gd name="adj2" fmla="val 29686"/>
          </a:avLst>
        </a:prstGeom>
        <a:solidFill>
          <a:schemeClr val="bg1"/>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どちらかを選択して下さい。</a:t>
          </a:r>
        </a:p>
      </xdr:txBody>
    </xdr:sp>
    <xdr:clientData/>
  </xdr:twoCellAnchor>
  <xdr:twoCellAnchor>
    <xdr:from>
      <xdr:col>3</xdr:col>
      <xdr:colOff>95249</xdr:colOff>
      <xdr:row>528</xdr:row>
      <xdr:rowOff>85724</xdr:rowOff>
    </xdr:from>
    <xdr:to>
      <xdr:col>10</xdr:col>
      <xdr:colOff>95251</xdr:colOff>
      <xdr:row>530</xdr:row>
      <xdr:rowOff>142874</xdr:rowOff>
    </xdr:to>
    <xdr:sp macro="" textlink="">
      <xdr:nvSpPr>
        <xdr:cNvPr id="127" name="吹き出し: 四角形 126">
          <a:extLst>
            <a:ext uri="{FF2B5EF4-FFF2-40B4-BE49-F238E27FC236}">
              <a16:creationId xmlns:a16="http://schemas.microsoft.com/office/drawing/2014/main" id="{00000000-0008-0000-0000-00007F000000}"/>
            </a:ext>
          </a:extLst>
        </xdr:cNvPr>
        <xdr:cNvSpPr/>
      </xdr:nvSpPr>
      <xdr:spPr>
        <a:xfrm>
          <a:off x="766762" y="85867874"/>
          <a:ext cx="1566864" cy="381000"/>
        </a:xfrm>
        <a:prstGeom prst="wedgeRectCallout">
          <a:avLst>
            <a:gd name="adj1" fmla="val -19690"/>
            <a:gd name="adj2" fmla="val 157850"/>
          </a:avLst>
        </a:prstGeom>
        <a:solidFill>
          <a:schemeClr val="bg1"/>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行全体が選択される。</a:t>
          </a:r>
        </a:p>
      </xdr:txBody>
    </xdr:sp>
    <xdr:clientData/>
  </xdr:twoCellAnchor>
  <xdr:twoCellAnchor editAs="oneCell">
    <xdr:from>
      <xdr:col>5</xdr:col>
      <xdr:colOff>0</xdr:colOff>
      <xdr:row>543</xdr:row>
      <xdr:rowOff>0</xdr:rowOff>
    </xdr:from>
    <xdr:to>
      <xdr:col>14</xdr:col>
      <xdr:colOff>109554</xdr:colOff>
      <xdr:row>572</xdr:row>
      <xdr:rowOff>119098</xdr:rowOff>
    </xdr:to>
    <xdr:pic>
      <xdr:nvPicPr>
        <xdr:cNvPr id="128" name="図 127">
          <a:extLst>
            <a:ext uri="{FF2B5EF4-FFF2-40B4-BE49-F238E27FC236}">
              <a16:creationId xmlns:a16="http://schemas.microsoft.com/office/drawing/2014/main" id="{00000000-0008-0000-0000-000080000000}"/>
            </a:ext>
          </a:extLst>
        </xdr:cNvPr>
        <xdr:cNvPicPr>
          <a:picLocks noChangeAspect="1"/>
        </xdr:cNvPicPr>
      </xdr:nvPicPr>
      <xdr:blipFill>
        <a:blip xmlns:r="http://schemas.openxmlformats.org/officeDocument/2006/relationships" r:embed="rId32"/>
        <a:stretch>
          <a:fillRect/>
        </a:stretch>
      </xdr:blipFill>
      <xdr:spPr>
        <a:xfrm>
          <a:off x="1119188" y="95335725"/>
          <a:ext cx="2124091" cy="4814923"/>
        </a:xfrm>
        <a:prstGeom prst="rect">
          <a:avLst/>
        </a:prstGeom>
      </xdr:spPr>
    </xdr:pic>
    <xdr:clientData/>
  </xdr:twoCellAnchor>
  <xdr:twoCellAnchor>
    <xdr:from>
      <xdr:col>0</xdr:col>
      <xdr:colOff>52388</xdr:colOff>
      <xdr:row>554</xdr:row>
      <xdr:rowOff>71438</xdr:rowOff>
    </xdr:from>
    <xdr:to>
      <xdr:col>5</xdr:col>
      <xdr:colOff>180975</xdr:colOff>
      <xdr:row>557</xdr:row>
      <xdr:rowOff>76200</xdr:rowOff>
    </xdr:to>
    <xdr:sp macro="" textlink="">
      <xdr:nvSpPr>
        <xdr:cNvPr id="129" name="吹き出し: 四角形 82">
          <a:extLst>
            <a:ext uri="{FF2B5EF4-FFF2-40B4-BE49-F238E27FC236}">
              <a16:creationId xmlns:a16="http://schemas.microsoft.com/office/drawing/2014/main" id="{00000000-0008-0000-0000-000081000000}"/>
            </a:ext>
          </a:extLst>
        </xdr:cNvPr>
        <xdr:cNvSpPr/>
      </xdr:nvSpPr>
      <xdr:spPr>
        <a:xfrm>
          <a:off x="52388" y="97188338"/>
          <a:ext cx="1247775" cy="490537"/>
        </a:xfrm>
        <a:prstGeom prst="wedgeRectCallout">
          <a:avLst>
            <a:gd name="adj1" fmla="val 58630"/>
            <a:gd name="adj2" fmla="val -73602"/>
          </a:avLst>
        </a:prstGeom>
        <a:solidFill>
          <a:schemeClr val="bg1"/>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「削除」を選択して下さい。</a:t>
          </a:r>
          <a:endParaRPr kumimoji="1" lang="en-US" altLang="ja-JP" sz="1100">
            <a:solidFill>
              <a:sysClr val="windowText" lastClr="000000"/>
            </a:solidFill>
          </a:endParaRPr>
        </a:p>
        <a:p>
          <a:pPr algn="l"/>
          <a:endParaRPr kumimoji="1" lang="ja-JP" altLang="en-US" sz="1100">
            <a:solidFill>
              <a:sysClr val="windowText" lastClr="000000"/>
            </a:solidFill>
          </a:endParaRPr>
        </a:p>
      </xdr:txBody>
    </xdr:sp>
    <xdr:clientData/>
  </xdr:twoCellAnchor>
  <xdr:twoCellAnchor>
    <xdr:from>
      <xdr:col>6</xdr:col>
      <xdr:colOff>38100</xdr:colOff>
      <xdr:row>320</xdr:row>
      <xdr:rowOff>28575</xdr:rowOff>
    </xdr:from>
    <xdr:to>
      <xdr:col>9</xdr:col>
      <xdr:colOff>185736</xdr:colOff>
      <xdr:row>321</xdr:row>
      <xdr:rowOff>152400</xdr:rowOff>
    </xdr:to>
    <xdr:sp macro="" textlink="">
      <xdr:nvSpPr>
        <xdr:cNvPr id="130" name="フローチャート: 処理 129">
          <a:extLst>
            <a:ext uri="{FF2B5EF4-FFF2-40B4-BE49-F238E27FC236}">
              <a16:creationId xmlns:a16="http://schemas.microsoft.com/office/drawing/2014/main" id="{00000000-0008-0000-0000-000082000000}"/>
            </a:ext>
          </a:extLst>
        </xdr:cNvPr>
        <xdr:cNvSpPr/>
      </xdr:nvSpPr>
      <xdr:spPr>
        <a:xfrm>
          <a:off x="1381125" y="64922400"/>
          <a:ext cx="819149" cy="285750"/>
        </a:xfrm>
        <a:prstGeom prst="flowChart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85724</xdr:colOff>
      <xdr:row>391</xdr:row>
      <xdr:rowOff>128587</xdr:rowOff>
    </xdr:from>
    <xdr:to>
      <xdr:col>9</xdr:col>
      <xdr:colOff>85725</xdr:colOff>
      <xdr:row>394</xdr:row>
      <xdr:rowOff>23812</xdr:rowOff>
    </xdr:to>
    <xdr:sp macro="" textlink="">
      <xdr:nvSpPr>
        <xdr:cNvPr id="83" name="吹き出し: 四角形 82">
          <a:extLst>
            <a:ext uri="{FF2B5EF4-FFF2-40B4-BE49-F238E27FC236}">
              <a16:creationId xmlns:a16="http://schemas.microsoft.com/office/drawing/2014/main" id="{00000000-0008-0000-0000-000053000000}"/>
            </a:ext>
          </a:extLst>
        </xdr:cNvPr>
        <xdr:cNvSpPr/>
      </xdr:nvSpPr>
      <xdr:spPr>
        <a:xfrm>
          <a:off x="533399" y="63403162"/>
          <a:ext cx="1566864" cy="381000"/>
        </a:xfrm>
        <a:prstGeom prst="wedgeRectCallout">
          <a:avLst>
            <a:gd name="adj1" fmla="val -19690"/>
            <a:gd name="adj2" fmla="val 157850"/>
          </a:avLst>
        </a:prstGeom>
        <a:solidFill>
          <a:schemeClr val="bg1"/>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行全体が選択される。</a:t>
          </a:r>
        </a:p>
      </xdr:txBody>
    </xdr:sp>
    <xdr:clientData/>
  </xdr:twoCellAnchor>
  <xdr:twoCellAnchor>
    <xdr:from>
      <xdr:col>3</xdr:col>
      <xdr:colOff>219074</xdr:colOff>
      <xdr:row>487</xdr:row>
      <xdr:rowOff>138112</xdr:rowOff>
    </xdr:from>
    <xdr:to>
      <xdr:col>32</xdr:col>
      <xdr:colOff>152399</xdr:colOff>
      <xdr:row>490</xdr:row>
      <xdr:rowOff>95250</xdr:rowOff>
    </xdr:to>
    <xdr:sp macro="" textlink="">
      <xdr:nvSpPr>
        <xdr:cNvPr id="137" name="フローチャート: 処理 136">
          <a:extLst>
            <a:ext uri="{FF2B5EF4-FFF2-40B4-BE49-F238E27FC236}">
              <a16:creationId xmlns:a16="http://schemas.microsoft.com/office/drawing/2014/main" id="{00000000-0008-0000-0000-000089000000}"/>
            </a:ext>
          </a:extLst>
        </xdr:cNvPr>
        <xdr:cNvSpPr/>
      </xdr:nvSpPr>
      <xdr:spPr>
        <a:xfrm>
          <a:off x="890587" y="79443262"/>
          <a:ext cx="6434137" cy="442913"/>
        </a:xfrm>
        <a:prstGeom prst="flowChart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32</xdr:col>
      <xdr:colOff>114300</xdr:colOff>
      <xdr:row>482</xdr:row>
      <xdr:rowOff>95249</xdr:rowOff>
    </xdr:from>
    <xdr:to>
      <xdr:col>40</xdr:col>
      <xdr:colOff>142874</xdr:colOff>
      <xdr:row>485</xdr:row>
      <xdr:rowOff>161924</xdr:rowOff>
    </xdr:to>
    <xdr:sp macro="" textlink="">
      <xdr:nvSpPr>
        <xdr:cNvPr id="138" name="吹き出し: 四角形 25">
          <a:extLst>
            <a:ext uri="{FF2B5EF4-FFF2-40B4-BE49-F238E27FC236}">
              <a16:creationId xmlns:a16="http://schemas.microsoft.com/office/drawing/2014/main" id="{00000000-0008-0000-0000-00008A000000}"/>
            </a:ext>
          </a:extLst>
        </xdr:cNvPr>
        <xdr:cNvSpPr/>
      </xdr:nvSpPr>
      <xdr:spPr>
        <a:xfrm>
          <a:off x="7286625" y="78590774"/>
          <a:ext cx="1895474" cy="552450"/>
        </a:xfrm>
        <a:prstGeom prst="wedgeRectCallout">
          <a:avLst>
            <a:gd name="adj1" fmla="val -44170"/>
            <a:gd name="adj2" fmla="val 88617"/>
          </a:avLst>
        </a:prstGeom>
        <a:solidFill>
          <a:schemeClr val="bg1"/>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選択した行と同じ行が新たに追加されます。</a:t>
          </a:r>
        </a:p>
      </xdr:txBody>
    </xdr:sp>
    <xdr:clientData/>
  </xdr:twoCellAnchor>
  <xdr:twoCellAnchor>
    <xdr:from>
      <xdr:col>14</xdr:col>
      <xdr:colOff>47625</xdr:colOff>
      <xdr:row>506</xdr:row>
      <xdr:rowOff>57151</xdr:rowOff>
    </xdr:from>
    <xdr:to>
      <xdr:col>32</xdr:col>
      <xdr:colOff>214314</xdr:colOff>
      <xdr:row>510</xdr:row>
      <xdr:rowOff>76201</xdr:rowOff>
    </xdr:to>
    <xdr:sp macro="" textlink="">
      <xdr:nvSpPr>
        <xdr:cNvPr id="140" name="吹き出し: 四角形 25">
          <a:extLst>
            <a:ext uri="{FF2B5EF4-FFF2-40B4-BE49-F238E27FC236}">
              <a16:creationId xmlns:a16="http://schemas.microsoft.com/office/drawing/2014/main" id="{00000000-0008-0000-0000-00008C000000}"/>
            </a:ext>
          </a:extLst>
        </xdr:cNvPr>
        <xdr:cNvSpPr/>
      </xdr:nvSpPr>
      <xdr:spPr>
        <a:xfrm>
          <a:off x="3181350" y="82438876"/>
          <a:ext cx="4205289" cy="666750"/>
        </a:xfrm>
        <a:prstGeom prst="wedgeRectCallout">
          <a:avLst>
            <a:gd name="adj1" fmla="val -26132"/>
            <a:gd name="adj2" fmla="val -74779"/>
          </a:avLst>
        </a:prstGeom>
        <a:solidFill>
          <a:schemeClr val="bg1"/>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ysClr val="windowText" lastClr="000000"/>
              </a:solidFill>
              <a:effectLst/>
              <a:latin typeface="+mn-lt"/>
              <a:ea typeface="+mn-ea"/>
              <a:cs typeface="+mn-cs"/>
            </a:rPr>
            <a:t>選択した行と同じ行が新たに追加されます。</a:t>
          </a:r>
          <a:endParaRPr kumimoji="1" lang="en-US" altLang="ja-JP" sz="1100">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effectLst/>
              <a:latin typeface="+mn-lt"/>
              <a:ea typeface="+mn-ea"/>
              <a:cs typeface="+mn-cs"/>
            </a:rPr>
            <a:t>選択した行に文字が入力されていたらそのままコピーされますので修正が必要な場合は、修正して下さい。</a:t>
          </a:r>
          <a:endParaRPr kumimoji="1" lang="ja-JP" altLang="en-US" sz="1100">
            <a:solidFill>
              <a:sysClr val="windowText" lastClr="000000"/>
            </a:solidFill>
          </a:endParaRPr>
        </a:p>
      </xdr:txBody>
    </xdr:sp>
    <xdr:clientData/>
  </xdr:twoCellAnchor>
  <xdr:twoCellAnchor>
    <xdr:from>
      <xdr:col>9</xdr:col>
      <xdr:colOff>138112</xdr:colOff>
      <xdr:row>849</xdr:row>
      <xdr:rowOff>138114</xdr:rowOff>
    </xdr:from>
    <xdr:to>
      <xdr:col>14</xdr:col>
      <xdr:colOff>100013</xdr:colOff>
      <xdr:row>853</xdr:row>
      <xdr:rowOff>28572</xdr:rowOff>
    </xdr:to>
    <xdr:sp macro="" textlink="">
      <xdr:nvSpPr>
        <xdr:cNvPr id="151" name="正方形/長方形 150">
          <a:extLst>
            <a:ext uri="{FF2B5EF4-FFF2-40B4-BE49-F238E27FC236}">
              <a16:creationId xmlns:a16="http://schemas.microsoft.com/office/drawing/2014/main" id="{00000000-0008-0000-0000-000097000000}"/>
            </a:ext>
          </a:extLst>
        </xdr:cNvPr>
        <xdr:cNvSpPr/>
      </xdr:nvSpPr>
      <xdr:spPr>
        <a:xfrm>
          <a:off x="2152650" y="138545889"/>
          <a:ext cx="1081088" cy="538158"/>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0</xdr:colOff>
      <xdr:row>848</xdr:row>
      <xdr:rowOff>61912</xdr:rowOff>
    </xdr:from>
    <xdr:to>
      <xdr:col>24</xdr:col>
      <xdr:colOff>38101</xdr:colOff>
      <xdr:row>852</xdr:row>
      <xdr:rowOff>147637</xdr:rowOff>
    </xdr:to>
    <xdr:sp macro="" textlink="">
      <xdr:nvSpPr>
        <xdr:cNvPr id="153" name="吹き出し: 四角形 33">
          <a:extLst>
            <a:ext uri="{FF2B5EF4-FFF2-40B4-BE49-F238E27FC236}">
              <a16:creationId xmlns:a16="http://schemas.microsoft.com/office/drawing/2014/main" id="{00000000-0008-0000-0000-000099000000}"/>
            </a:ext>
          </a:extLst>
        </xdr:cNvPr>
        <xdr:cNvSpPr/>
      </xdr:nvSpPr>
      <xdr:spPr>
        <a:xfrm>
          <a:off x="3357563" y="138307762"/>
          <a:ext cx="2052638" cy="733425"/>
        </a:xfrm>
        <a:prstGeom prst="wedgeRectCallout">
          <a:avLst>
            <a:gd name="adj1" fmla="val -56596"/>
            <a:gd name="adj2" fmla="val 34832"/>
          </a:avLst>
        </a:prstGeom>
        <a:solidFill>
          <a:schemeClr val="bg1"/>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a:t>
          </a:r>
          <a:r>
            <a:rPr kumimoji="1" lang="en-US" altLang="ja-JP" sz="1100" b="1">
              <a:solidFill>
                <a:sysClr val="windowText" lastClr="000000"/>
              </a:solidFill>
            </a:rPr>
            <a:t>5.</a:t>
          </a:r>
          <a:r>
            <a:rPr kumimoji="1" lang="ja-JP" altLang="en-US" sz="1100" b="1">
              <a:solidFill>
                <a:sysClr val="windowText" lastClr="000000"/>
              </a:solidFill>
            </a:rPr>
            <a:t>合計額（</a:t>
          </a:r>
          <a:r>
            <a:rPr kumimoji="1" lang="en-US" altLang="ja-JP" sz="1100" b="1">
              <a:solidFill>
                <a:sysClr val="windowText" lastClr="000000"/>
              </a:solidFill>
            </a:rPr>
            <a:t>※</a:t>
          </a:r>
          <a:r>
            <a:rPr kumimoji="1" lang="ja-JP" altLang="en-US" sz="1100" b="1">
              <a:solidFill>
                <a:sysClr val="windowText" lastClr="000000"/>
              </a:solidFill>
            </a:rPr>
            <a:t>２）」が一致するまで背景色はさくら色となります。</a:t>
          </a:r>
        </a:p>
      </xdr:txBody>
    </xdr:sp>
    <xdr:clientData/>
  </xdr:twoCellAnchor>
  <xdr:twoCellAnchor>
    <xdr:from>
      <xdr:col>24</xdr:col>
      <xdr:colOff>171450</xdr:colOff>
      <xdr:row>783</xdr:row>
      <xdr:rowOff>4761</xdr:rowOff>
    </xdr:from>
    <xdr:to>
      <xdr:col>29</xdr:col>
      <xdr:colOff>0</xdr:colOff>
      <xdr:row>784</xdr:row>
      <xdr:rowOff>119061</xdr:rowOff>
    </xdr:to>
    <xdr:sp macro="" textlink="">
      <xdr:nvSpPr>
        <xdr:cNvPr id="156" name="正方形/長方形 155">
          <a:extLst>
            <a:ext uri="{FF2B5EF4-FFF2-40B4-BE49-F238E27FC236}">
              <a16:creationId xmlns:a16="http://schemas.microsoft.com/office/drawing/2014/main" id="{00000000-0008-0000-0000-00009C000000}"/>
            </a:ext>
          </a:extLst>
        </xdr:cNvPr>
        <xdr:cNvSpPr/>
      </xdr:nvSpPr>
      <xdr:spPr>
        <a:xfrm>
          <a:off x="5543550" y="127563561"/>
          <a:ext cx="947738" cy="27622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171450</xdr:colOff>
      <xdr:row>784</xdr:row>
      <xdr:rowOff>123827</xdr:rowOff>
    </xdr:from>
    <xdr:to>
      <xdr:col>29</xdr:col>
      <xdr:colOff>0</xdr:colOff>
      <xdr:row>787</xdr:row>
      <xdr:rowOff>104778</xdr:rowOff>
    </xdr:to>
    <xdr:sp macro="" textlink="">
      <xdr:nvSpPr>
        <xdr:cNvPr id="157" name="正方形/長方形 156">
          <a:extLst>
            <a:ext uri="{FF2B5EF4-FFF2-40B4-BE49-F238E27FC236}">
              <a16:creationId xmlns:a16="http://schemas.microsoft.com/office/drawing/2014/main" id="{00000000-0008-0000-0000-00009D000000}"/>
            </a:ext>
          </a:extLst>
        </xdr:cNvPr>
        <xdr:cNvSpPr/>
      </xdr:nvSpPr>
      <xdr:spPr>
        <a:xfrm>
          <a:off x="5543550" y="128006477"/>
          <a:ext cx="947738" cy="46672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176213</xdr:colOff>
      <xdr:row>787</xdr:row>
      <xdr:rowOff>109536</xdr:rowOff>
    </xdr:from>
    <xdr:to>
      <xdr:col>29</xdr:col>
      <xdr:colOff>4763</xdr:colOff>
      <xdr:row>790</xdr:row>
      <xdr:rowOff>123825</xdr:rowOff>
    </xdr:to>
    <xdr:sp macro="" textlink="">
      <xdr:nvSpPr>
        <xdr:cNvPr id="158" name="正方形/長方形 157">
          <a:extLst>
            <a:ext uri="{FF2B5EF4-FFF2-40B4-BE49-F238E27FC236}">
              <a16:creationId xmlns:a16="http://schemas.microsoft.com/office/drawing/2014/main" id="{00000000-0008-0000-0000-00009E000000}"/>
            </a:ext>
          </a:extLst>
        </xdr:cNvPr>
        <xdr:cNvSpPr/>
      </xdr:nvSpPr>
      <xdr:spPr>
        <a:xfrm>
          <a:off x="5548313" y="128316036"/>
          <a:ext cx="947738" cy="500064"/>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195262</xdr:colOff>
      <xdr:row>791</xdr:row>
      <xdr:rowOff>128587</xdr:rowOff>
    </xdr:from>
    <xdr:to>
      <xdr:col>33</xdr:col>
      <xdr:colOff>109537</xdr:colOff>
      <xdr:row>796</xdr:row>
      <xdr:rowOff>52387</xdr:rowOff>
    </xdr:to>
    <xdr:sp macro="" textlink="">
      <xdr:nvSpPr>
        <xdr:cNvPr id="155" name="吹き出し: 四角形 33">
          <a:extLst>
            <a:ext uri="{FF2B5EF4-FFF2-40B4-BE49-F238E27FC236}">
              <a16:creationId xmlns:a16="http://schemas.microsoft.com/office/drawing/2014/main" id="{00000000-0008-0000-0000-00009B000000}"/>
            </a:ext>
          </a:extLst>
        </xdr:cNvPr>
        <xdr:cNvSpPr/>
      </xdr:nvSpPr>
      <xdr:spPr>
        <a:xfrm>
          <a:off x="5343525" y="129144712"/>
          <a:ext cx="2171700" cy="733425"/>
        </a:xfrm>
        <a:prstGeom prst="wedgeRectCallout">
          <a:avLst>
            <a:gd name="adj1" fmla="val -27590"/>
            <a:gd name="adj2" fmla="val -72575"/>
          </a:avLst>
        </a:prstGeom>
        <a:solidFill>
          <a:schemeClr val="bg1"/>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 「</a:t>
          </a:r>
          <a:r>
            <a:rPr kumimoji="1" lang="en-US" altLang="ja-JP" sz="1100" b="1">
              <a:solidFill>
                <a:sysClr val="windowText" lastClr="000000"/>
              </a:solidFill>
            </a:rPr>
            <a:t>2.</a:t>
          </a:r>
          <a:r>
            <a:rPr kumimoji="1" lang="ja-JP" altLang="en-US" sz="1100" b="1">
              <a:solidFill>
                <a:sysClr val="windowText" lastClr="000000"/>
              </a:solidFill>
            </a:rPr>
            <a:t>持続化補助金（</a:t>
          </a:r>
          <a:r>
            <a:rPr kumimoji="1" lang="en-US" altLang="ja-JP" sz="1100" b="1">
              <a:solidFill>
                <a:sysClr val="windowText" lastClr="000000"/>
              </a:solidFill>
            </a:rPr>
            <a:t>※</a:t>
          </a:r>
          <a:r>
            <a:rPr kumimoji="1" lang="ja-JP" altLang="en-US" sz="1100" b="1">
              <a:solidFill>
                <a:sysClr val="windowText" lastClr="000000"/>
              </a:solidFill>
            </a:rPr>
            <a:t>１）」が一致するまで背景色はさくら色となります。</a:t>
          </a:r>
        </a:p>
      </xdr:txBody>
    </xdr:sp>
    <xdr:clientData/>
  </xdr:twoCellAnchor>
  <xdr:twoCellAnchor>
    <xdr:from>
      <xdr:col>9</xdr:col>
      <xdr:colOff>138112</xdr:colOff>
      <xdr:row>845</xdr:row>
      <xdr:rowOff>66677</xdr:rowOff>
    </xdr:from>
    <xdr:to>
      <xdr:col>14</xdr:col>
      <xdr:colOff>100013</xdr:colOff>
      <xdr:row>847</xdr:row>
      <xdr:rowOff>9525</xdr:rowOff>
    </xdr:to>
    <xdr:sp macro="" textlink="">
      <xdr:nvSpPr>
        <xdr:cNvPr id="131" name="正方形/長方形 130">
          <a:extLst>
            <a:ext uri="{FF2B5EF4-FFF2-40B4-BE49-F238E27FC236}">
              <a16:creationId xmlns:a16="http://schemas.microsoft.com/office/drawing/2014/main" id="{00000000-0008-0000-0000-000083000000}"/>
            </a:ext>
          </a:extLst>
        </xdr:cNvPr>
        <xdr:cNvSpPr/>
      </xdr:nvSpPr>
      <xdr:spPr>
        <a:xfrm>
          <a:off x="2152650" y="137826752"/>
          <a:ext cx="1081088" cy="266698"/>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138112</xdr:colOff>
      <xdr:row>853</xdr:row>
      <xdr:rowOff>33339</xdr:rowOff>
    </xdr:from>
    <xdr:to>
      <xdr:col>14</xdr:col>
      <xdr:colOff>100013</xdr:colOff>
      <xdr:row>854</xdr:row>
      <xdr:rowOff>95250</xdr:rowOff>
    </xdr:to>
    <xdr:sp macro="" textlink="">
      <xdr:nvSpPr>
        <xdr:cNvPr id="132" name="正方形/長方形 131">
          <a:extLst>
            <a:ext uri="{FF2B5EF4-FFF2-40B4-BE49-F238E27FC236}">
              <a16:creationId xmlns:a16="http://schemas.microsoft.com/office/drawing/2014/main" id="{00000000-0008-0000-0000-000084000000}"/>
            </a:ext>
          </a:extLst>
        </xdr:cNvPr>
        <xdr:cNvSpPr/>
      </xdr:nvSpPr>
      <xdr:spPr>
        <a:xfrm>
          <a:off x="2152650" y="139088814"/>
          <a:ext cx="1081088" cy="22383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138112</xdr:colOff>
      <xdr:row>854</xdr:row>
      <xdr:rowOff>90489</xdr:rowOff>
    </xdr:from>
    <xdr:to>
      <xdr:col>14</xdr:col>
      <xdr:colOff>100013</xdr:colOff>
      <xdr:row>857</xdr:row>
      <xdr:rowOff>142872</xdr:rowOff>
    </xdr:to>
    <xdr:sp macro="" textlink="">
      <xdr:nvSpPr>
        <xdr:cNvPr id="133" name="正方形/長方形 132">
          <a:extLst>
            <a:ext uri="{FF2B5EF4-FFF2-40B4-BE49-F238E27FC236}">
              <a16:creationId xmlns:a16="http://schemas.microsoft.com/office/drawing/2014/main" id="{00000000-0008-0000-0000-000085000000}"/>
            </a:ext>
          </a:extLst>
        </xdr:cNvPr>
        <xdr:cNvSpPr/>
      </xdr:nvSpPr>
      <xdr:spPr>
        <a:xfrm>
          <a:off x="2152650" y="139307889"/>
          <a:ext cx="1081088" cy="538158"/>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142876</xdr:colOff>
      <xdr:row>699</xdr:row>
      <xdr:rowOff>128587</xdr:rowOff>
    </xdr:from>
    <xdr:to>
      <xdr:col>15</xdr:col>
      <xdr:colOff>76200</xdr:colOff>
      <xdr:row>702</xdr:row>
      <xdr:rowOff>128587</xdr:rowOff>
    </xdr:to>
    <xdr:sp macro="" textlink="">
      <xdr:nvSpPr>
        <xdr:cNvPr id="136" name="正方形/長方形 135">
          <a:extLst>
            <a:ext uri="{FF2B5EF4-FFF2-40B4-BE49-F238E27FC236}">
              <a16:creationId xmlns:a16="http://schemas.microsoft.com/office/drawing/2014/main" id="{00000000-0008-0000-0000-000088000000}"/>
            </a:ext>
          </a:extLst>
        </xdr:cNvPr>
        <xdr:cNvSpPr/>
      </xdr:nvSpPr>
      <xdr:spPr>
        <a:xfrm>
          <a:off x="2381251" y="113761837"/>
          <a:ext cx="1052512" cy="48577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3</xdr:col>
      <xdr:colOff>203200</xdr:colOff>
      <xdr:row>38</xdr:row>
      <xdr:rowOff>25399</xdr:rowOff>
    </xdr:from>
    <xdr:to>
      <xdr:col>37</xdr:col>
      <xdr:colOff>215900</xdr:colOff>
      <xdr:row>67</xdr:row>
      <xdr:rowOff>128238</xdr:rowOff>
    </xdr:to>
    <xdr:pic>
      <xdr:nvPicPr>
        <xdr:cNvPr id="24" name="図 23">
          <a:extLst>
            <a:ext uri="{FF2B5EF4-FFF2-40B4-BE49-F238E27FC236}">
              <a16:creationId xmlns:a16="http://schemas.microsoft.com/office/drawing/2014/main" id="{00000000-0008-0000-0000-000018000000}"/>
            </a:ext>
          </a:extLst>
        </xdr:cNvPr>
        <xdr:cNvPicPr>
          <a:picLocks noChangeAspect="1"/>
        </xdr:cNvPicPr>
      </xdr:nvPicPr>
      <xdr:blipFill rotWithShape="1">
        <a:blip xmlns:r="http://schemas.openxmlformats.org/officeDocument/2006/relationships" r:embed="rId33"/>
        <a:srcRect l="-263" t="26333" r="40950" b="6767"/>
        <a:stretch/>
      </xdr:blipFill>
      <xdr:spPr>
        <a:xfrm>
          <a:off x="927100" y="6883399"/>
          <a:ext cx="8293100" cy="5259039"/>
        </a:xfrm>
        <a:prstGeom prst="rect">
          <a:avLst/>
        </a:prstGeom>
      </xdr:spPr>
    </xdr:pic>
    <xdr:clientData/>
  </xdr:twoCellAnchor>
  <xdr:twoCellAnchor>
    <xdr:from>
      <xdr:col>10</xdr:col>
      <xdr:colOff>142876</xdr:colOff>
      <xdr:row>695</xdr:row>
      <xdr:rowOff>19051</xdr:rowOff>
    </xdr:from>
    <xdr:to>
      <xdr:col>15</xdr:col>
      <xdr:colOff>76200</xdr:colOff>
      <xdr:row>696</xdr:row>
      <xdr:rowOff>126024</xdr:rowOff>
    </xdr:to>
    <xdr:sp macro="" textlink="">
      <xdr:nvSpPr>
        <xdr:cNvPr id="139" name="正方形/長方形 138">
          <a:extLst>
            <a:ext uri="{FF2B5EF4-FFF2-40B4-BE49-F238E27FC236}">
              <a16:creationId xmlns:a16="http://schemas.microsoft.com/office/drawing/2014/main" id="{00000000-0008-0000-0000-00008B000000}"/>
            </a:ext>
          </a:extLst>
        </xdr:cNvPr>
        <xdr:cNvSpPr/>
      </xdr:nvSpPr>
      <xdr:spPr>
        <a:xfrm>
          <a:off x="2381251" y="113004601"/>
          <a:ext cx="1052512" cy="268898"/>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203201</xdr:colOff>
      <xdr:row>65</xdr:row>
      <xdr:rowOff>88900</xdr:rowOff>
    </xdr:from>
    <xdr:to>
      <xdr:col>17</xdr:col>
      <xdr:colOff>177801</xdr:colOff>
      <xdr:row>67</xdr:row>
      <xdr:rowOff>50800</xdr:rowOff>
    </xdr:to>
    <xdr:sp macro="" textlink="">
      <xdr:nvSpPr>
        <xdr:cNvPr id="14" name="正方形/長方形 13">
          <a:extLst>
            <a:ext uri="{FF2B5EF4-FFF2-40B4-BE49-F238E27FC236}">
              <a16:creationId xmlns:a16="http://schemas.microsoft.com/office/drawing/2014/main" id="{00000000-0008-0000-0000-00000E000000}"/>
            </a:ext>
          </a:extLst>
        </xdr:cNvPr>
        <xdr:cNvSpPr/>
      </xdr:nvSpPr>
      <xdr:spPr>
        <a:xfrm>
          <a:off x="3098801" y="11747500"/>
          <a:ext cx="1181100" cy="31750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233984</xdr:colOff>
      <xdr:row>68</xdr:row>
      <xdr:rowOff>6902</xdr:rowOff>
    </xdr:from>
    <xdr:to>
      <xdr:col>23</xdr:col>
      <xdr:colOff>27057</xdr:colOff>
      <xdr:row>69</xdr:row>
      <xdr:rowOff>104775</xdr:rowOff>
    </xdr:to>
    <xdr:sp macro="" textlink="">
      <xdr:nvSpPr>
        <xdr:cNvPr id="13" name="吹き出し: 四角形 12">
          <a:extLst>
            <a:ext uri="{FF2B5EF4-FFF2-40B4-BE49-F238E27FC236}">
              <a16:creationId xmlns:a16="http://schemas.microsoft.com/office/drawing/2014/main" id="{00000000-0008-0000-0000-00000D000000}"/>
            </a:ext>
          </a:extLst>
        </xdr:cNvPr>
        <xdr:cNvSpPr/>
      </xdr:nvSpPr>
      <xdr:spPr>
        <a:xfrm>
          <a:off x="3853484" y="12198902"/>
          <a:ext cx="1723473" cy="275673"/>
        </a:xfrm>
        <a:prstGeom prst="wedgeRectCallout">
          <a:avLst>
            <a:gd name="adj1" fmla="val -35150"/>
            <a:gd name="adj2" fmla="val -104039"/>
          </a:avLst>
        </a:prstGeom>
        <a:solidFill>
          <a:schemeClr val="bg1"/>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rIns="36000" rtlCol="0" anchor="t"/>
        <a:lstStyle/>
        <a:p>
          <a:pPr algn="l"/>
          <a:r>
            <a:rPr kumimoji="1" lang="ja-JP" altLang="en-US" sz="1100">
              <a:solidFill>
                <a:sysClr val="windowText" lastClr="000000"/>
              </a:solidFill>
            </a:rPr>
            <a:t>ここをクリックして下さい。</a:t>
          </a:r>
          <a:endParaRPr kumimoji="1" lang="en-US" altLang="ja-JP" sz="1100">
            <a:solidFill>
              <a:sysClr val="windowText" lastClr="000000"/>
            </a:solidFill>
          </a:endParaRPr>
        </a:p>
        <a:p>
          <a:pPr algn="l"/>
          <a:endParaRPr kumimoji="1" lang="ja-JP" altLang="en-US" sz="1100">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17</xdr:col>
      <xdr:colOff>28577</xdr:colOff>
      <xdr:row>29</xdr:row>
      <xdr:rowOff>19051</xdr:rowOff>
    </xdr:from>
    <xdr:to>
      <xdr:col>18</xdr:col>
      <xdr:colOff>152401</xdr:colOff>
      <xdr:row>31</xdr:row>
      <xdr:rowOff>466725</xdr:rowOff>
    </xdr:to>
    <xdr:sp macro="" textlink="">
      <xdr:nvSpPr>
        <xdr:cNvPr id="2" name="左中かっこ 1">
          <a:extLst>
            <a:ext uri="{FF2B5EF4-FFF2-40B4-BE49-F238E27FC236}">
              <a16:creationId xmlns:a16="http://schemas.microsoft.com/office/drawing/2014/main" id="{00000000-0008-0000-0100-000002000000}"/>
            </a:ext>
          </a:extLst>
        </xdr:cNvPr>
        <xdr:cNvSpPr/>
      </xdr:nvSpPr>
      <xdr:spPr>
        <a:xfrm>
          <a:off x="2771777" y="8372476"/>
          <a:ext cx="295274" cy="1190624"/>
        </a:xfrm>
        <a:prstGeom prst="leftBrace">
          <a:avLst>
            <a:gd name="adj1" fmla="val 8333"/>
            <a:gd name="adj2" fmla="val 36667"/>
          </a:avLst>
        </a:prstGeom>
      </xdr:spPr>
      <xdr:style>
        <a:lnRef idx="1">
          <a:schemeClr val="dk1"/>
        </a:lnRef>
        <a:fillRef idx="0">
          <a:schemeClr val="dk1"/>
        </a:fillRef>
        <a:effectRef idx="0">
          <a:schemeClr val="dk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shokokai.or.jp/jizokuka_r1h/" TargetMode="External"/><Relationship Id="rId1" Type="http://schemas.openxmlformats.org/officeDocument/2006/relationships/hyperlink" Target="http://www.shokokai.or.jp/jizokuka_r1h/"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O913"/>
  <sheetViews>
    <sheetView showGridLines="0" topLeftCell="A610" zoomScale="75" zoomScaleNormal="75" zoomScaleSheetLayoutView="100" workbookViewId="0">
      <selection activeCell="F35" sqref="F35"/>
    </sheetView>
  </sheetViews>
  <sheetFormatPr defaultColWidth="9.125" defaultRowHeight="13.5" x14ac:dyDescent="0.15"/>
  <cols>
    <col min="1" max="31" width="3.125" style="3" customWidth="1"/>
    <col min="32" max="41" width="3.25" style="3" customWidth="1"/>
    <col min="42" max="16384" width="9.125" style="3"/>
  </cols>
  <sheetData>
    <row r="1" spans="2:41" x14ac:dyDescent="0.15">
      <c r="AB1" s="5"/>
      <c r="AF1" s="7"/>
      <c r="AH1" s="6"/>
      <c r="AO1" s="7" t="s">
        <v>179</v>
      </c>
    </row>
    <row r="2" spans="2:41" ht="18" x14ac:dyDescent="0.15">
      <c r="T2" s="8" t="s">
        <v>67</v>
      </c>
    </row>
    <row r="3" spans="2:41" ht="18" x14ac:dyDescent="0.15">
      <c r="T3" s="8" t="s">
        <v>28</v>
      </c>
    </row>
    <row r="7" spans="2:41" x14ac:dyDescent="0.15">
      <c r="B7" s="3" t="s">
        <v>42</v>
      </c>
    </row>
    <row r="8" spans="2:41" x14ac:dyDescent="0.15">
      <c r="C8" s="3" t="s">
        <v>50</v>
      </c>
    </row>
    <row r="9" spans="2:41" x14ac:dyDescent="0.15">
      <c r="C9" s="3" t="s">
        <v>51</v>
      </c>
    </row>
    <row r="10" spans="2:41" x14ac:dyDescent="0.15">
      <c r="D10" s="3" t="s">
        <v>52</v>
      </c>
    </row>
    <row r="11" spans="2:41" x14ac:dyDescent="0.15">
      <c r="D11" s="3" t="s">
        <v>129</v>
      </c>
    </row>
    <row r="12" spans="2:41" x14ac:dyDescent="0.15">
      <c r="D12" s="3" t="s">
        <v>63</v>
      </c>
    </row>
    <row r="13" spans="2:41" x14ac:dyDescent="0.15">
      <c r="D13" s="3" t="s">
        <v>64</v>
      </c>
    </row>
    <row r="14" spans="2:41" x14ac:dyDescent="0.15">
      <c r="D14" s="3" t="s">
        <v>65</v>
      </c>
    </row>
    <row r="15" spans="2:41" x14ac:dyDescent="0.15">
      <c r="D15" s="3" t="s">
        <v>66</v>
      </c>
    </row>
    <row r="20" spans="2:4" x14ac:dyDescent="0.15">
      <c r="B20" s="3" t="s">
        <v>50</v>
      </c>
    </row>
    <row r="21" spans="2:4" x14ac:dyDescent="0.15">
      <c r="C21" s="3" t="s">
        <v>68</v>
      </c>
    </row>
    <row r="22" spans="2:4" x14ac:dyDescent="0.15">
      <c r="C22" s="3" t="s">
        <v>69</v>
      </c>
    </row>
    <row r="24" spans="2:4" x14ac:dyDescent="0.15">
      <c r="C24" s="3" t="s">
        <v>70</v>
      </c>
    </row>
    <row r="25" spans="2:4" x14ac:dyDescent="0.15">
      <c r="D25" s="22" t="s">
        <v>183</v>
      </c>
    </row>
    <row r="26" spans="2:4" x14ac:dyDescent="0.15">
      <c r="D26" s="4"/>
    </row>
    <row r="27" spans="2:4" x14ac:dyDescent="0.15">
      <c r="C27" s="3" t="s">
        <v>184</v>
      </c>
    </row>
    <row r="28" spans="2:4" x14ac:dyDescent="0.15">
      <c r="D28" s="22" t="s">
        <v>183</v>
      </c>
    </row>
    <row r="29" spans="2:4" x14ac:dyDescent="0.15">
      <c r="D29" s="4"/>
    </row>
    <row r="30" spans="2:4" x14ac:dyDescent="0.15">
      <c r="C30" s="3" t="s">
        <v>49</v>
      </c>
      <c r="D30" s="4"/>
    </row>
    <row r="31" spans="2:4" x14ac:dyDescent="0.15">
      <c r="D31" s="4"/>
    </row>
    <row r="32" spans="2:4" x14ac:dyDescent="0.15">
      <c r="D32" s="4"/>
    </row>
    <row r="35" spans="2:5" x14ac:dyDescent="0.15">
      <c r="B35" s="3" t="s">
        <v>51</v>
      </c>
    </row>
    <row r="37" spans="2:5" x14ac:dyDescent="0.15">
      <c r="C37" s="3" t="s">
        <v>53</v>
      </c>
    </row>
    <row r="38" spans="2:5" x14ac:dyDescent="0.15">
      <c r="E38" s="3" t="s">
        <v>75</v>
      </c>
    </row>
    <row r="71" spans="3:5" x14ac:dyDescent="0.15">
      <c r="C71" s="3" t="s">
        <v>130</v>
      </c>
    </row>
    <row r="72" spans="3:5" x14ac:dyDescent="0.15">
      <c r="D72" s="3" t="s">
        <v>131</v>
      </c>
    </row>
    <row r="74" spans="3:5" x14ac:dyDescent="0.15">
      <c r="D74" s="3" t="s">
        <v>132</v>
      </c>
    </row>
    <row r="75" spans="3:5" x14ac:dyDescent="0.15">
      <c r="D75" s="16"/>
      <c r="E75" s="3" t="s">
        <v>159</v>
      </c>
    </row>
    <row r="76" spans="3:5" x14ac:dyDescent="0.15">
      <c r="E76" s="3" t="s">
        <v>133</v>
      </c>
    </row>
    <row r="157" spans="3:4" x14ac:dyDescent="0.15">
      <c r="C157" s="3" t="s">
        <v>63</v>
      </c>
    </row>
    <row r="158" spans="3:4" x14ac:dyDescent="0.15">
      <c r="D158" s="3" t="s">
        <v>76</v>
      </c>
    </row>
    <row r="160" spans="3:4" x14ac:dyDescent="0.15">
      <c r="D160" s="3" t="s">
        <v>61</v>
      </c>
    </row>
    <row r="161" spans="5:5" x14ac:dyDescent="0.15">
      <c r="E161" s="3" t="s">
        <v>77</v>
      </c>
    </row>
    <row r="183" spans="4:5" x14ac:dyDescent="0.15">
      <c r="D183" s="3" t="s">
        <v>62</v>
      </c>
    </row>
    <row r="184" spans="4:5" x14ac:dyDescent="0.15">
      <c r="E184" s="3" t="s">
        <v>78</v>
      </c>
    </row>
    <row r="185" spans="4:5" x14ac:dyDescent="0.15">
      <c r="E185" s="3" t="s">
        <v>79</v>
      </c>
    </row>
    <row r="187" spans="4:5" x14ac:dyDescent="0.15">
      <c r="E187" s="3" t="s">
        <v>80</v>
      </c>
    </row>
    <row r="208" spans="5:5" x14ac:dyDescent="0.15">
      <c r="E208" s="3" t="s">
        <v>81</v>
      </c>
    </row>
    <row r="209" spans="5:5" x14ac:dyDescent="0.15">
      <c r="E209" s="3" t="s">
        <v>82</v>
      </c>
    </row>
    <row r="232" spans="5:5" x14ac:dyDescent="0.15">
      <c r="E232" s="3" t="s">
        <v>83</v>
      </c>
    </row>
    <row r="233" spans="5:5" x14ac:dyDescent="0.15">
      <c r="E233" s="17" t="s">
        <v>84</v>
      </c>
    </row>
    <row r="254" spans="3:4" x14ac:dyDescent="0.15">
      <c r="C254" s="3" t="s">
        <v>64</v>
      </c>
    </row>
    <row r="255" spans="3:4" x14ac:dyDescent="0.15">
      <c r="D255" s="3" t="s">
        <v>85</v>
      </c>
    </row>
    <row r="256" spans="3:4" x14ac:dyDescent="0.15">
      <c r="D256" s="3" t="s">
        <v>86</v>
      </c>
    </row>
    <row r="257" spans="4:5" x14ac:dyDescent="0.15">
      <c r="D257" s="3" t="s">
        <v>87</v>
      </c>
    </row>
    <row r="259" spans="4:5" x14ac:dyDescent="0.15">
      <c r="D259" s="3" t="s">
        <v>47</v>
      </c>
    </row>
    <row r="260" spans="4:5" x14ac:dyDescent="0.15">
      <c r="E260" s="3" t="s">
        <v>88</v>
      </c>
    </row>
    <row r="262" spans="4:5" x14ac:dyDescent="0.15">
      <c r="E262" s="3" t="s">
        <v>89</v>
      </c>
    </row>
    <row r="277" spans="5:5" x14ac:dyDescent="0.15">
      <c r="E277" s="3" t="s">
        <v>90</v>
      </c>
    </row>
    <row r="297" spans="4:5" x14ac:dyDescent="0.15">
      <c r="D297" s="3" t="s">
        <v>71</v>
      </c>
    </row>
    <row r="298" spans="4:5" x14ac:dyDescent="0.15">
      <c r="E298" s="3" t="s">
        <v>91</v>
      </c>
    </row>
    <row r="299" spans="4:5" x14ac:dyDescent="0.15">
      <c r="E299" s="3" t="s">
        <v>92</v>
      </c>
    </row>
    <row r="300" spans="4:5" x14ac:dyDescent="0.15">
      <c r="E300" s="3" t="s">
        <v>93</v>
      </c>
    </row>
    <row r="314" spans="5:5" x14ac:dyDescent="0.15">
      <c r="E314" s="14" t="s">
        <v>94</v>
      </c>
    </row>
    <row r="315" spans="5:5" x14ac:dyDescent="0.15">
      <c r="E315" s="14" t="s">
        <v>95</v>
      </c>
    </row>
    <row r="316" spans="5:5" x14ac:dyDescent="0.15">
      <c r="E316" s="14"/>
    </row>
    <row r="317" spans="5:5" x14ac:dyDescent="0.15">
      <c r="E317" s="14"/>
    </row>
    <row r="318" spans="5:5" x14ac:dyDescent="0.15">
      <c r="E318" s="14"/>
    </row>
    <row r="319" spans="5:5" x14ac:dyDescent="0.15">
      <c r="E319" s="14"/>
    </row>
    <row r="320" spans="5:5" x14ac:dyDescent="0.15">
      <c r="E320" s="14"/>
    </row>
    <row r="326" spans="2:5" x14ac:dyDescent="0.15">
      <c r="D326" s="3" t="s">
        <v>72</v>
      </c>
    </row>
    <row r="327" spans="2:5" x14ac:dyDescent="0.15">
      <c r="E327" s="3" t="s">
        <v>96</v>
      </c>
    </row>
    <row r="328" spans="2:5" x14ac:dyDescent="0.15">
      <c r="E328" s="17" t="s">
        <v>97</v>
      </c>
    </row>
    <row r="329" spans="2:5" x14ac:dyDescent="0.15">
      <c r="E329" s="3" t="s">
        <v>98</v>
      </c>
    </row>
    <row r="330" spans="2:5" x14ac:dyDescent="0.15">
      <c r="E330" s="3" t="s">
        <v>93</v>
      </c>
    </row>
    <row r="334" spans="2:5" x14ac:dyDescent="0.15">
      <c r="B334" s="20"/>
    </row>
    <row r="340" spans="2:5" x14ac:dyDescent="0.15">
      <c r="D340" s="3" t="s">
        <v>73</v>
      </c>
    </row>
    <row r="341" spans="2:5" x14ac:dyDescent="0.15">
      <c r="E341" s="3" t="s">
        <v>99</v>
      </c>
    </row>
    <row r="342" spans="2:5" x14ac:dyDescent="0.15">
      <c r="E342" s="3" t="s">
        <v>100</v>
      </c>
    </row>
    <row r="343" spans="2:5" x14ac:dyDescent="0.15">
      <c r="E343" s="3" t="s">
        <v>101</v>
      </c>
    </row>
    <row r="348" spans="2:5" x14ac:dyDescent="0.15">
      <c r="B348" s="20"/>
    </row>
    <row r="354" spans="2:5" x14ac:dyDescent="0.15">
      <c r="E354" s="17" t="s">
        <v>177</v>
      </c>
    </row>
    <row r="355" spans="2:5" x14ac:dyDescent="0.15">
      <c r="E355" s="3" t="s">
        <v>181</v>
      </c>
    </row>
    <row r="356" spans="2:5" x14ac:dyDescent="0.15">
      <c r="E356" s="3" t="s">
        <v>182</v>
      </c>
    </row>
    <row r="357" spans="2:5" x14ac:dyDescent="0.15">
      <c r="E357" s="3" t="s">
        <v>176</v>
      </c>
    </row>
    <row r="358" spans="2:5" x14ac:dyDescent="0.15">
      <c r="E358" s="3" t="s">
        <v>180</v>
      </c>
    </row>
    <row r="363" spans="2:5" x14ac:dyDescent="0.15">
      <c r="B363" s="20"/>
    </row>
    <row r="374" spans="4:6" x14ac:dyDescent="0.15">
      <c r="D374" s="3" t="s">
        <v>102</v>
      </c>
    </row>
    <row r="375" spans="4:6" x14ac:dyDescent="0.15">
      <c r="E375" s="3" t="s">
        <v>103</v>
      </c>
    </row>
    <row r="376" spans="4:6" x14ac:dyDescent="0.15">
      <c r="E376" s="3" t="s">
        <v>104</v>
      </c>
    </row>
    <row r="377" spans="4:6" x14ac:dyDescent="0.15">
      <c r="E377" s="19" t="s">
        <v>160</v>
      </c>
    </row>
    <row r="379" spans="4:6" x14ac:dyDescent="0.15">
      <c r="E379" s="3" t="s">
        <v>135</v>
      </c>
    </row>
    <row r="380" spans="4:6" x14ac:dyDescent="0.15">
      <c r="F380" s="3" t="s">
        <v>161</v>
      </c>
    </row>
    <row r="405" spans="5:5" x14ac:dyDescent="0.15">
      <c r="E405" s="15" t="s">
        <v>134</v>
      </c>
    </row>
    <row r="430" spans="5:5" x14ac:dyDescent="0.15">
      <c r="E430" s="15" t="s">
        <v>136</v>
      </c>
    </row>
    <row r="441" spans="5:5" x14ac:dyDescent="0.15">
      <c r="E441" s="3" t="s">
        <v>137</v>
      </c>
    </row>
    <row r="469" spans="5:5" x14ac:dyDescent="0.15">
      <c r="E469" s="3" t="s">
        <v>138</v>
      </c>
    </row>
    <row r="496" spans="5:5" x14ac:dyDescent="0.15">
      <c r="E496" s="3" t="s">
        <v>162</v>
      </c>
    </row>
    <row r="497" spans="2:5" x14ac:dyDescent="0.15">
      <c r="E497" s="3" t="s">
        <v>163</v>
      </c>
    </row>
    <row r="498" spans="2:5" x14ac:dyDescent="0.15">
      <c r="E498" s="3" t="s">
        <v>164</v>
      </c>
    </row>
    <row r="501" spans="2:5" x14ac:dyDescent="0.15">
      <c r="B501" s="20"/>
    </row>
    <row r="512" spans="2:5" x14ac:dyDescent="0.15">
      <c r="D512" s="3" t="s">
        <v>156</v>
      </c>
    </row>
    <row r="513" spans="1:5" x14ac:dyDescent="0.15">
      <c r="E513" s="3" t="s">
        <v>157</v>
      </c>
    </row>
    <row r="515" spans="1:5" x14ac:dyDescent="0.15">
      <c r="E515" s="17" t="s">
        <v>155</v>
      </c>
    </row>
    <row r="516" spans="1:5" x14ac:dyDescent="0.15">
      <c r="E516" s="17"/>
    </row>
    <row r="517" spans="1:5" x14ac:dyDescent="0.15">
      <c r="E517" s="3" t="s">
        <v>135</v>
      </c>
    </row>
    <row r="518" spans="1:5" x14ac:dyDescent="0.15">
      <c r="E518" s="17"/>
    </row>
    <row r="519" spans="1:5" x14ac:dyDescent="0.15">
      <c r="E519" s="17"/>
    </row>
    <row r="520" spans="1:5" x14ac:dyDescent="0.15">
      <c r="E520" s="17"/>
    </row>
    <row r="521" spans="1:5" x14ac:dyDescent="0.15">
      <c r="E521" s="17"/>
    </row>
    <row r="522" spans="1:5" x14ac:dyDescent="0.15">
      <c r="E522" s="17"/>
    </row>
    <row r="523" spans="1:5" x14ac:dyDescent="0.15">
      <c r="E523" s="17"/>
    </row>
    <row r="524" spans="1:5" x14ac:dyDescent="0.15">
      <c r="E524" s="17"/>
    </row>
    <row r="525" spans="1:5" x14ac:dyDescent="0.15">
      <c r="E525" s="17"/>
    </row>
    <row r="526" spans="1:5" x14ac:dyDescent="0.15">
      <c r="A526" s="21"/>
      <c r="E526" s="17"/>
    </row>
    <row r="527" spans="1:5" x14ac:dyDescent="0.15">
      <c r="E527" s="17"/>
    </row>
    <row r="528" spans="1:5" x14ac:dyDescent="0.15">
      <c r="E528" s="17"/>
    </row>
    <row r="543" spans="5:5" x14ac:dyDescent="0.15">
      <c r="E543" s="15" t="s">
        <v>158</v>
      </c>
    </row>
    <row r="575" spans="4:4" x14ac:dyDescent="0.15">
      <c r="D575" s="3" t="s">
        <v>152</v>
      </c>
    </row>
    <row r="577" spans="4:5" x14ac:dyDescent="0.15">
      <c r="E577" s="3" t="s">
        <v>165</v>
      </c>
    </row>
    <row r="580" spans="4:5" x14ac:dyDescent="0.15">
      <c r="D580" s="3" t="s">
        <v>153</v>
      </c>
    </row>
    <row r="582" spans="4:5" x14ac:dyDescent="0.15">
      <c r="E582" s="3" t="s">
        <v>166</v>
      </c>
    </row>
    <row r="585" spans="4:5" x14ac:dyDescent="0.15">
      <c r="D585" s="3" t="s">
        <v>154</v>
      </c>
    </row>
    <row r="587" spans="4:5" x14ac:dyDescent="0.15">
      <c r="E587" s="3" t="s">
        <v>74</v>
      </c>
    </row>
    <row r="594" spans="1:1" x14ac:dyDescent="0.15">
      <c r="A594" s="20"/>
    </row>
    <row r="613" spans="3:5" x14ac:dyDescent="0.15">
      <c r="E613" s="14" t="s">
        <v>139</v>
      </c>
    </row>
    <row r="614" spans="3:5" x14ac:dyDescent="0.15">
      <c r="E614" s="14" t="s">
        <v>140</v>
      </c>
    </row>
    <row r="617" spans="3:5" x14ac:dyDescent="0.15">
      <c r="C617" s="3" t="s">
        <v>65</v>
      </c>
    </row>
    <row r="618" spans="3:5" x14ac:dyDescent="0.15">
      <c r="D618" s="3" t="s">
        <v>141</v>
      </c>
    </row>
    <row r="620" spans="3:5" x14ac:dyDescent="0.15">
      <c r="D620" s="3" t="s">
        <v>142</v>
      </c>
    </row>
    <row r="621" spans="3:5" x14ac:dyDescent="0.15">
      <c r="E621" s="3" t="s">
        <v>143</v>
      </c>
    </row>
    <row r="623" spans="3:5" x14ac:dyDescent="0.15">
      <c r="E623" s="3" t="s">
        <v>144</v>
      </c>
    </row>
    <row r="624" spans="3:5" x14ac:dyDescent="0.15">
      <c r="E624" s="3" t="s">
        <v>145</v>
      </c>
    </row>
    <row r="635" spans="5:5" x14ac:dyDescent="0.15">
      <c r="E635" s="3" t="s">
        <v>146</v>
      </c>
    </row>
    <row r="648" spans="4:5" x14ac:dyDescent="0.15">
      <c r="D648" s="3" t="s">
        <v>147</v>
      </c>
    </row>
    <row r="649" spans="4:5" x14ac:dyDescent="0.15">
      <c r="E649" s="3" t="s">
        <v>148</v>
      </c>
    </row>
    <row r="650" spans="4:5" x14ac:dyDescent="0.15">
      <c r="E650" s="3" t="s">
        <v>175</v>
      </c>
    </row>
    <row r="651" spans="4:5" x14ac:dyDescent="0.15">
      <c r="E651" s="3" t="s">
        <v>149</v>
      </c>
    </row>
    <row r="652" spans="4:5" x14ac:dyDescent="0.15">
      <c r="E652" s="17" t="s">
        <v>150</v>
      </c>
    </row>
    <row r="680" spans="3:6" x14ac:dyDescent="0.15">
      <c r="C680" s="3" t="s">
        <v>66</v>
      </c>
    </row>
    <row r="681" spans="3:6" x14ac:dyDescent="0.15">
      <c r="D681" s="3" t="s">
        <v>105</v>
      </c>
    </row>
    <row r="682" spans="3:6" x14ac:dyDescent="0.15">
      <c r="D682" s="3" t="s">
        <v>106</v>
      </c>
    </row>
    <row r="684" spans="3:6" x14ac:dyDescent="0.15">
      <c r="D684" s="3" t="s">
        <v>107</v>
      </c>
    </row>
    <row r="685" spans="3:6" x14ac:dyDescent="0.15">
      <c r="E685" s="3" t="s">
        <v>108</v>
      </c>
    </row>
    <row r="687" spans="3:6" x14ac:dyDescent="0.15">
      <c r="E687" s="3" t="s">
        <v>109</v>
      </c>
    </row>
    <row r="688" spans="3:6" x14ac:dyDescent="0.15">
      <c r="F688" s="3" t="s">
        <v>110</v>
      </c>
    </row>
    <row r="689" spans="6:6" x14ac:dyDescent="0.15">
      <c r="F689" s="17" t="s">
        <v>111</v>
      </c>
    </row>
    <row r="711" spans="5:6" x14ac:dyDescent="0.15">
      <c r="E711" s="3" t="s">
        <v>112</v>
      </c>
    </row>
    <row r="712" spans="5:6" x14ac:dyDescent="0.15">
      <c r="F712" s="3" t="s">
        <v>113</v>
      </c>
    </row>
    <row r="713" spans="5:6" x14ac:dyDescent="0.15">
      <c r="F713" s="3" t="s">
        <v>114</v>
      </c>
    </row>
    <row r="714" spans="5:6" x14ac:dyDescent="0.15">
      <c r="F714" s="17" t="s">
        <v>115</v>
      </c>
    </row>
    <row r="715" spans="5:6" x14ac:dyDescent="0.15">
      <c r="F715" s="17"/>
    </row>
    <row r="716" spans="5:6" x14ac:dyDescent="0.15">
      <c r="F716" s="17"/>
    </row>
    <row r="717" spans="5:6" x14ac:dyDescent="0.15">
      <c r="F717" s="17"/>
    </row>
    <row r="718" spans="5:6" x14ac:dyDescent="0.15">
      <c r="F718" s="17"/>
    </row>
    <row r="719" spans="5:6" x14ac:dyDescent="0.15">
      <c r="F719" s="17"/>
    </row>
    <row r="720" spans="5:6" x14ac:dyDescent="0.15">
      <c r="F720" s="17"/>
    </row>
    <row r="721" spans="5:6" x14ac:dyDescent="0.15">
      <c r="F721" s="17"/>
    </row>
    <row r="722" spans="5:6" x14ac:dyDescent="0.15">
      <c r="F722" s="17"/>
    </row>
    <row r="723" spans="5:6" x14ac:dyDescent="0.15">
      <c r="F723" s="17"/>
    </row>
    <row r="724" spans="5:6" x14ac:dyDescent="0.15">
      <c r="F724" s="17"/>
    </row>
    <row r="725" spans="5:6" x14ac:dyDescent="0.15">
      <c r="F725" s="17"/>
    </row>
    <row r="726" spans="5:6" x14ac:dyDescent="0.15">
      <c r="F726" s="17"/>
    </row>
    <row r="727" spans="5:6" x14ac:dyDescent="0.15">
      <c r="F727" s="17"/>
    </row>
    <row r="728" spans="5:6" x14ac:dyDescent="0.15">
      <c r="F728" s="17"/>
    </row>
    <row r="729" spans="5:6" x14ac:dyDescent="0.15">
      <c r="F729" s="17"/>
    </row>
    <row r="730" spans="5:6" x14ac:dyDescent="0.15">
      <c r="F730" s="17"/>
    </row>
    <row r="731" spans="5:6" x14ac:dyDescent="0.15">
      <c r="F731" s="17"/>
    </row>
    <row r="732" spans="5:6" x14ac:dyDescent="0.15">
      <c r="F732" s="17"/>
    </row>
    <row r="733" spans="5:6" x14ac:dyDescent="0.15">
      <c r="F733" s="17"/>
    </row>
    <row r="734" spans="5:6" x14ac:dyDescent="0.15">
      <c r="F734" s="17"/>
    </row>
    <row r="735" spans="5:6" x14ac:dyDescent="0.15">
      <c r="F735" s="17"/>
    </row>
    <row r="736" spans="5:6" x14ac:dyDescent="0.15">
      <c r="E736" s="3" t="s">
        <v>116</v>
      </c>
    </row>
    <row r="737" spans="6:6" x14ac:dyDescent="0.15">
      <c r="F737" s="3" t="s">
        <v>117</v>
      </c>
    </row>
    <row r="738" spans="6:6" x14ac:dyDescent="0.15">
      <c r="F738" s="3" t="s">
        <v>118</v>
      </c>
    </row>
    <row r="739" spans="6:6" x14ac:dyDescent="0.15">
      <c r="F739" s="17" t="s">
        <v>119</v>
      </c>
    </row>
    <row r="740" spans="6:6" x14ac:dyDescent="0.15">
      <c r="F740" s="3" t="s">
        <v>120</v>
      </c>
    </row>
    <row r="773" spans="5:5" x14ac:dyDescent="0.15">
      <c r="E773" s="3" t="s">
        <v>172</v>
      </c>
    </row>
    <row r="774" spans="5:5" x14ac:dyDescent="0.15">
      <c r="E774" s="3" t="s">
        <v>173</v>
      </c>
    </row>
    <row r="775" spans="5:5" x14ac:dyDescent="0.15">
      <c r="E775" s="3" t="s">
        <v>169</v>
      </c>
    </row>
    <row r="776" spans="5:5" x14ac:dyDescent="0.15">
      <c r="E776" s="3" t="s">
        <v>174</v>
      </c>
    </row>
    <row r="777" spans="5:5" x14ac:dyDescent="0.15">
      <c r="E777" s="3" t="s">
        <v>171</v>
      </c>
    </row>
    <row r="799" spans="5:6" x14ac:dyDescent="0.15">
      <c r="E799" s="3" t="s">
        <v>121</v>
      </c>
    </row>
    <row r="800" spans="5:6" x14ac:dyDescent="0.15">
      <c r="F800" s="3" t="s">
        <v>122</v>
      </c>
    </row>
    <row r="801" spans="6:6" x14ac:dyDescent="0.15">
      <c r="F801" s="3" t="s">
        <v>123</v>
      </c>
    </row>
    <row r="802" spans="6:6" x14ac:dyDescent="0.15">
      <c r="F802" s="3" t="s">
        <v>124</v>
      </c>
    </row>
    <row r="835" spans="5:5" x14ac:dyDescent="0.15">
      <c r="E835" s="3" t="s">
        <v>167</v>
      </c>
    </row>
    <row r="836" spans="5:5" x14ac:dyDescent="0.15">
      <c r="E836" s="3" t="s">
        <v>168</v>
      </c>
    </row>
    <row r="837" spans="5:5" x14ac:dyDescent="0.15">
      <c r="E837" s="3" t="s">
        <v>169</v>
      </c>
    </row>
    <row r="838" spans="5:5" x14ac:dyDescent="0.15">
      <c r="E838" s="3" t="s">
        <v>170</v>
      </c>
    </row>
    <row r="839" spans="5:5" x14ac:dyDescent="0.15">
      <c r="E839" s="3" t="s">
        <v>171</v>
      </c>
    </row>
    <row r="860" spans="4:6" x14ac:dyDescent="0.15">
      <c r="D860" s="3" t="s">
        <v>125</v>
      </c>
    </row>
    <row r="861" spans="4:6" x14ac:dyDescent="0.15">
      <c r="E861" s="3" t="s">
        <v>126</v>
      </c>
    </row>
    <row r="863" spans="4:6" x14ac:dyDescent="0.15">
      <c r="E863" s="3" t="s">
        <v>109</v>
      </c>
    </row>
    <row r="864" spans="4:6" x14ac:dyDescent="0.15">
      <c r="F864" s="3" t="s">
        <v>110</v>
      </c>
    </row>
    <row r="886" spans="5:6" x14ac:dyDescent="0.15">
      <c r="E886" s="3" t="s">
        <v>112</v>
      </c>
    </row>
    <row r="887" spans="5:6" x14ac:dyDescent="0.15">
      <c r="F887" s="3" t="s">
        <v>127</v>
      </c>
    </row>
    <row r="888" spans="5:6" x14ac:dyDescent="0.15">
      <c r="F888" s="3" t="s">
        <v>114</v>
      </c>
    </row>
    <row r="889" spans="5:6" x14ac:dyDescent="0.15">
      <c r="F889" s="17" t="s">
        <v>115</v>
      </c>
    </row>
    <row r="913" spans="41:41" x14ac:dyDescent="0.15">
      <c r="AO913" s="18" t="s">
        <v>128</v>
      </c>
    </row>
  </sheetData>
  <sheetProtection algorithmName="SHA-512" hashValue="deSmBtat0zAXqR0CkltU8nYUW19wFuRzJsgND5lzkQRTYwzGHfgqa0qNWriMeBGjieFow96oXZxSICeceyvDJg==" saltValue="HbFmYXUkxCRwvYSjFzkwiA==" spinCount="100000" sheet="1" objects="1" scenarios="1"/>
  <phoneticPr fontId="12"/>
  <hyperlinks>
    <hyperlink ref="D25" r:id="rId1" xr:uid="{00000000-0004-0000-0000-000000000000}"/>
    <hyperlink ref="D28" r:id="rId2" xr:uid="{00000000-0004-0000-0000-000001000000}"/>
  </hyperlinks>
  <pageMargins left="0.7" right="0.7" top="0.75" bottom="0.65" header="0.3" footer="0.3"/>
  <pageSetup paperSize="9" scale="6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aseFormatSheet">
    <pageSetUpPr fitToPage="1"/>
  </sheetPr>
  <dimension ref="A1:DA39"/>
  <sheetViews>
    <sheetView showGridLines="0" tabSelected="1" view="pageBreakPreview" zoomScaleNormal="100" zoomScaleSheetLayoutView="100" workbookViewId="0"/>
  </sheetViews>
  <sheetFormatPr defaultColWidth="0" defaultRowHeight="13.5" x14ac:dyDescent="0.15"/>
  <cols>
    <col min="1" max="35" width="2.375" customWidth="1"/>
    <col min="36" max="36" width="1.25" customWidth="1"/>
    <col min="37" max="37" width="46" style="24" customWidth="1"/>
    <col min="38" max="16384" width="53.25" hidden="1"/>
  </cols>
  <sheetData>
    <row r="1" spans="1:105" ht="19.5" customHeight="1" x14ac:dyDescent="0.15">
      <c r="A1" s="28"/>
      <c r="B1" s="28"/>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9" t="s">
        <v>0</v>
      </c>
    </row>
    <row r="2" spans="1:105" ht="16.5" customHeight="1" x14ac:dyDescent="0.15">
      <c r="A2" s="30"/>
      <c r="B2" s="28"/>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31"/>
    </row>
    <row r="3" spans="1:105" ht="19.5" customHeight="1" x14ac:dyDescent="0.15">
      <c r="A3" s="28"/>
      <c r="B3" s="28"/>
      <c r="C3" s="28"/>
      <c r="D3" s="28"/>
      <c r="E3" s="28"/>
      <c r="F3" s="28"/>
      <c r="G3" s="28"/>
      <c r="H3" s="28"/>
      <c r="I3" s="28"/>
      <c r="J3" s="28"/>
      <c r="K3" s="28"/>
      <c r="L3" s="28"/>
      <c r="M3" s="28"/>
      <c r="N3" s="28"/>
      <c r="O3" s="28"/>
      <c r="P3" s="28"/>
      <c r="Q3" s="32" t="s">
        <v>46</v>
      </c>
      <c r="R3" s="28"/>
      <c r="S3" s="28"/>
      <c r="T3" s="28"/>
      <c r="U3" s="28"/>
      <c r="V3" s="28"/>
      <c r="W3" s="28"/>
      <c r="X3" s="28"/>
      <c r="Y3" s="28"/>
      <c r="Z3" s="28"/>
      <c r="AA3" s="28"/>
      <c r="AB3" s="28"/>
      <c r="AC3" s="28"/>
      <c r="AD3" s="28"/>
      <c r="AE3" s="28"/>
      <c r="AF3" s="28"/>
      <c r="AG3" s="28"/>
      <c r="AH3" s="28"/>
      <c r="AI3" s="28"/>
      <c r="AJ3" s="31"/>
    </row>
    <row r="4" spans="1:105" ht="17.100000000000001" customHeight="1" x14ac:dyDescent="0.15">
      <c r="A4" s="32"/>
      <c r="B4" s="28"/>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8"/>
      <c r="AH4" s="28"/>
      <c r="AI4" s="28"/>
      <c r="AJ4" s="31"/>
    </row>
    <row r="5" spans="1:105" ht="19.5" customHeight="1" x14ac:dyDescent="0.15">
      <c r="A5" s="28"/>
      <c r="B5" s="28"/>
      <c r="C5" s="28"/>
      <c r="D5" s="28"/>
      <c r="E5" s="28"/>
      <c r="F5" s="28"/>
      <c r="G5" s="33"/>
      <c r="H5" s="28"/>
      <c r="I5" s="28"/>
      <c r="J5" s="28"/>
      <c r="K5" s="28"/>
      <c r="L5" s="28"/>
      <c r="M5" s="28"/>
      <c r="N5" s="28"/>
      <c r="O5" s="28"/>
      <c r="P5" s="28"/>
      <c r="Q5" s="28"/>
      <c r="R5" s="28"/>
      <c r="S5" s="63" t="s">
        <v>43</v>
      </c>
      <c r="T5" s="63"/>
      <c r="U5" s="63"/>
      <c r="V5" s="61"/>
      <c r="W5" s="61"/>
      <c r="X5" s="61"/>
      <c r="Y5" s="61"/>
      <c r="Z5" s="61"/>
      <c r="AA5" s="61"/>
      <c r="AB5" s="61"/>
      <c r="AC5" s="61"/>
      <c r="AD5" s="61"/>
      <c r="AE5" s="61"/>
      <c r="AF5" s="61"/>
      <c r="AG5" s="61"/>
      <c r="AH5" s="61"/>
      <c r="AI5" s="61"/>
      <c r="AJ5" s="62"/>
    </row>
    <row r="6" spans="1:105" ht="17.100000000000001" customHeight="1" x14ac:dyDescent="0.15">
      <c r="A6" s="34"/>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J6" s="31"/>
    </row>
    <row r="7" spans="1:105" ht="19.5" customHeight="1" x14ac:dyDescent="0.15">
      <c r="A7" s="35" t="s">
        <v>1</v>
      </c>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8"/>
      <c r="AH7" s="28"/>
      <c r="AI7" s="28"/>
      <c r="AJ7" s="31"/>
    </row>
    <row r="8" spans="1:105" ht="15" customHeight="1" x14ac:dyDescent="0.15">
      <c r="A8" s="28"/>
      <c r="B8" s="28"/>
      <c r="C8" s="28"/>
      <c r="D8" s="28"/>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36" t="s">
        <v>2</v>
      </c>
    </row>
    <row r="9" spans="1:105" ht="19.5" customHeight="1" x14ac:dyDescent="0.15">
      <c r="A9" s="64" t="s">
        <v>45</v>
      </c>
      <c r="B9" s="65"/>
      <c r="C9" s="65"/>
      <c r="D9" s="65"/>
      <c r="E9" s="65"/>
      <c r="F9" s="66"/>
      <c r="G9" s="75" t="s">
        <v>44</v>
      </c>
      <c r="H9" s="76"/>
      <c r="I9" s="76"/>
      <c r="J9" s="76"/>
      <c r="K9" s="76"/>
      <c r="L9" s="76"/>
      <c r="M9" s="76"/>
      <c r="N9" s="76"/>
      <c r="O9" s="76"/>
      <c r="P9" s="76"/>
      <c r="Q9" s="76"/>
      <c r="R9" s="76"/>
      <c r="S9" s="76"/>
      <c r="T9" s="76"/>
      <c r="U9" s="76"/>
      <c r="V9" s="75" t="s">
        <v>12</v>
      </c>
      <c r="W9" s="76"/>
      <c r="X9" s="76"/>
      <c r="Y9" s="76"/>
      <c r="Z9" s="76"/>
      <c r="AA9" s="76"/>
      <c r="AB9" s="76"/>
      <c r="AC9" s="76"/>
      <c r="AD9" s="82"/>
      <c r="AE9" s="64" t="s">
        <v>48</v>
      </c>
      <c r="AF9" s="65"/>
      <c r="AG9" s="65"/>
      <c r="AH9" s="65"/>
      <c r="AI9" s="65"/>
      <c r="AJ9" s="66"/>
      <c r="AK9" s="26"/>
    </row>
    <row r="10" spans="1:105" ht="19.5" customHeight="1" x14ac:dyDescent="0.15">
      <c r="A10" s="67"/>
      <c r="B10" s="68"/>
      <c r="C10" s="68"/>
      <c r="D10" s="68"/>
      <c r="E10" s="68"/>
      <c r="F10" s="69"/>
      <c r="G10" s="77"/>
      <c r="H10" s="78"/>
      <c r="I10" s="78"/>
      <c r="J10" s="78"/>
      <c r="K10" s="78"/>
      <c r="L10" s="78"/>
      <c r="M10" s="78"/>
      <c r="N10" s="78"/>
      <c r="O10" s="78"/>
      <c r="P10" s="78"/>
      <c r="Q10" s="78"/>
      <c r="R10" s="78"/>
      <c r="S10" s="78"/>
      <c r="T10" s="78"/>
      <c r="U10" s="78"/>
      <c r="V10" s="77"/>
      <c r="W10" s="78"/>
      <c r="X10" s="78"/>
      <c r="Y10" s="78"/>
      <c r="Z10" s="78"/>
      <c r="AA10" s="78"/>
      <c r="AB10" s="78"/>
      <c r="AC10" s="78"/>
      <c r="AD10" s="83"/>
      <c r="AE10" s="79" t="s">
        <v>178</v>
      </c>
      <c r="AF10" s="80"/>
      <c r="AG10" s="80"/>
      <c r="AH10" s="80"/>
      <c r="AI10" s="80"/>
      <c r="AJ10" s="81"/>
      <c r="AK10" s="26"/>
    </row>
    <row r="11" spans="1:105" s="12" customFormat="1" ht="24.95" customHeight="1" x14ac:dyDescent="0.15">
      <c r="A11" s="55"/>
      <c r="B11" s="56"/>
      <c r="C11" s="56"/>
      <c r="D11" s="56"/>
      <c r="E11" s="56"/>
      <c r="F11" s="57"/>
      <c r="G11" s="70"/>
      <c r="H11" s="71"/>
      <c r="I11" s="71"/>
      <c r="J11" s="71"/>
      <c r="K11" s="71"/>
      <c r="L11" s="71"/>
      <c r="M11" s="71"/>
      <c r="N11" s="71"/>
      <c r="O11" s="71"/>
      <c r="P11" s="71"/>
      <c r="Q11" s="71"/>
      <c r="R11" s="71"/>
      <c r="S11" s="71"/>
      <c r="T11" s="71"/>
      <c r="U11" s="71"/>
      <c r="V11" s="72"/>
      <c r="W11" s="73"/>
      <c r="X11" s="73"/>
      <c r="Y11" s="73"/>
      <c r="Z11" s="73"/>
      <c r="AA11" s="73"/>
      <c r="AB11" s="73"/>
      <c r="AC11" s="73"/>
      <c r="AD11" s="74"/>
      <c r="AE11" s="52"/>
      <c r="AF11" s="53"/>
      <c r="AG11" s="53"/>
      <c r="AH11" s="53"/>
      <c r="AI11" s="53"/>
      <c r="AJ11" s="54"/>
      <c r="AK11" s="27"/>
      <c r="CX11" s="12" t="str">
        <f>IF($A11="",IF(OR($G11&lt;&gt;"",$V11&lt;&gt;"",$AE11&gt;0),"×","〇"),"〇")</f>
        <v>〇</v>
      </c>
      <c r="CY11" s="12" t="str">
        <f>IF($G11="",IF(OR($A11&lt;&gt;"",$V11&lt;&gt;"",$AE11&gt;0),"×","〇"),"〇")</f>
        <v>〇</v>
      </c>
      <c r="CZ11" s="12" t="str">
        <f>IF($V11="",IF(OR($A11&lt;&gt;"",$G11&lt;&gt;"",$AE11&gt;0),"×","〇"),"〇")</f>
        <v>〇</v>
      </c>
      <c r="DA11" s="12" t="str">
        <f>IF($AE11&lt;1,IF(OR($A11&lt;&gt;"",$G11&lt;&gt;"",$V11&lt;&gt;""),"×","〇"),"〇")</f>
        <v>〇</v>
      </c>
    </row>
    <row r="12" spans="1:105" s="12" customFormat="1" ht="24.95" customHeight="1" x14ac:dyDescent="0.15">
      <c r="A12" s="55"/>
      <c r="B12" s="56"/>
      <c r="C12" s="56"/>
      <c r="D12" s="56"/>
      <c r="E12" s="56"/>
      <c r="F12" s="57"/>
      <c r="G12" s="70"/>
      <c r="H12" s="71"/>
      <c r="I12" s="71"/>
      <c r="J12" s="71"/>
      <c r="K12" s="71"/>
      <c r="L12" s="71"/>
      <c r="M12" s="71"/>
      <c r="N12" s="71"/>
      <c r="O12" s="71"/>
      <c r="P12" s="71"/>
      <c r="Q12" s="71"/>
      <c r="R12" s="71"/>
      <c r="S12" s="71"/>
      <c r="T12" s="71"/>
      <c r="U12" s="71"/>
      <c r="V12" s="72"/>
      <c r="W12" s="73"/>
      <c r="X12" s="73"/>
      <c r="Y12" s="73"/>
      <c r="Z12" s="73"/>
      <c r="AA12" s="73"/>
      <c r="AB12" s="73"/>
      <c r="AC12" s="73"/>
      <c r="AD12" s="74"/>
      <c r="AE12" s="52"/>
      <c r="AF12" s="53"/>
      <c r="AG12" s="53"/>
      <c r="AH12" s="53"/>
      <c r="AI12" s="53"/>
      <c r="AJ12" s="54"/>
      <c r="AK12" s="27"/>
      <c r="CX12" s="12" t="str">
        <f>IF($A12="",IF(OR($G12&lt;&gt;"",$V12&lt;&gt;"",$AE12&gt;0),"×","〇"),"〇")</f>
        <v>〇</v>
      </c>
      <c r="CY12" s="12" t="str">
        <f>IF($G12="",IF(OR($A12&lt;&gt;"",$V12&lt;&gt;"",$AE12&gt;0),"×","〇"),"〇")</f>
        <v>〇</v>
      </c>
      <c r="CZ12" s="12" t="str">
        <f>IF($V12="",IF(OR($A12&lt;&gt;"",$G12&lt;&gt;"",$AE12&gt;0),"×","〇"),"〇")</f>
        <v>〇</v>
      </c>
      <c r="DA12" s="12" t="str">
        <f>IF($AE12&lt;1,IF(OR($A12&lt;&gt;"",$G12&lt;&gt;"",$V12&lt;&gt;""),"×","〇"),"〇")</f>
        <v>〇</v>
      </c>
    </row>
    <row r="13" spans="1:105" s="12" customFormat="1" ht="24.95" customHeight="1" x14ac:dyDescent="0.15">
      <c r="A13" s="55"/>
      <c r="B13" s="56"/>
      <c r="C13" s="56"/>
      <c r="D13" s="56"/>
      <c r="E13" s="56"/>
      <c r="F13" s="57"/>
      <c r="G13" s="70"/>
      <c r="H13" s="71"/>
      <c r="I13" s="71"/>
      <c r="J13" s="71"/>
      <c r="K13" s="71"/>
      <c r="L13" s="71"/>
      <c r="M13" s="71"/>
      <c r="N13" s="71"/>
      <c r="O13" s="71"/>
      <c r="P13" s="71"/>
      <c r="Q13" s="71"/>
      <c r="R13" s="71"/>
      <c r="S13" s="71"/>
      <c r="T13" s="71"/>
      <c r="U13" s="71"/>
      <c r="V13" s="72"/>
      <c r="W13" s="73"/>
      <c r="X13" s="73"/>
      <c r="Y13" s="73"/>
      <c r="Z13" s="73"/>
      <c r="AA13" s="73"/>
      <c r="AB13" s="73"/>
      <c r="AC13" s="73"/>
      <c r="AD13" s="74"/>
      <c r="AE13" s="52"/>
      <c r="AF13" s="53"/>
      <c r="AG13" s="53"/>
      <c r="AH13" s="53"/>
      <c r="AI13" s="53"/>
      <c r="AJ13" s="54"/>
      <c r="AK13" s="27"/>
      <c r="CX13" s="12" t="str">
        <f>IF($A13="",IF(OR($G13&lt;&gt;"",$V13&lt;&gt;"",$AE13&gt;0),"×","〇"),"〇")</f>
        <v>〇</v>
      </c>
      <c r="CY13" s="12" t="str">
        <f>IF($G13="",IF(OR($A13&lt;&gt;"",$V13&lt;&gt;"",$AE13&gt;0),"×","〇"),"〇")</f>
        <v>〇</v>
      </c>
      <c r="CZ13" s="12" t="str">
        <f>IF($V13="",IF(OR($A13&lt;&gt;"",$G13&lt;&gt;"",$AE13&gt;0),"×","〇"),"〇")</f>
        <v>〇</v>
      </c>
      <c r="DA13" s="12" t="str">
        <f>IF($AE13&lt;1,IF(OR($A13&lt;&gt;"",$G13&lt;&gt;"",$V13&lt;&gt;""),"×","〇"),"〇")</f>
        <v>〇</v>
      </c>
    </row>
    <row r="14" spans="1:105" s="12" customFormat="1" ht="24.95" customHeight="1" x14ac:dyDescent="0.15">
      <c r="A14" s="55"/>
      <c r="B14" s="56"/>
      <c r="C14" s="56"/>
      <c r="D14" s="56"/>
      <c r="E14" s="56"/>
      <c r="F14" s="57"/>
      <c r="G14" s="70"/>
      <c r="H14" s="71"/>
      <c r="I14" s="71"/>
      <c r="J14" s="71"/>
      <c r="K14" s="71"/>
      <c r="L14" s="71"/>
      <c r="M14" s="71"/>
      <c r="N14" s="71"/>
      <c r="O14" s="71"/>
      <c r="P14" s="71"/>
      <c r="Q14" s="71"/>
      <c r="R14" s="71"/>
      <c r="S14" s="71"/>
      <c r="T14" s="71"/>
      <c r="U14" s="71"/>
      <c r="V14" s="72"/>
      <c r="W14" s="73"/>
      <c r="X14" s="73"/>
      <c r="Y14" s="73"/>
      <c r="Z14" s="73"/>
      <c r="AA14" s="73"/>
      <c r="AB14" s="73"/>
      <c r="AC14" s="73"/>
      <c r="AD14" s="74"/>
      <c r="AE14" s="52"/>
      <c r="AF14" s="53"/>
      <c r="AG14" s="53"/>
      <c r="AH14" s="53"/>
      <c r="AI14" s="53"/>
      <c r="AJ14" s="54"/>
      <c r="AK14" s="27"/>
      <c r="CX14" s="12" t="str">
        <f>IF($A14="",IF(OR($G14&lt;&gt;"",$V14&lt;&gt;"",$AE14&gt;0),"×","〇"),"〇")</f>
        <v>〇</v>
      </c>
      <c r="CY14" s="12" t="str">
        <f>IF($G14="",IF(OR($A14&lt;&gt;"",$V14&lt;&gt;"",$AE14&gt;0),"×","〇"),"〇")</f>
        <v>〇</v>
      </c>
      <c r="CZ14" s="12" t="str">
        <f>IF($V14="",IF(OR($A14&lt;&gt;"",$G14&lt;&gt;"",$AE14&gt;0),"×","〇"),"〇")</f>
        <v>〇</v>
      </c>
      <c r="DA14" s="12" t="str">
        <f>IF($AE14&lt;1,IF(OR($A14&lt;&gt;"",$G14&lt;&gt;"",$V14&lt;&gt;""),"×","〇"),"〇")</f>
        <v>〇</v>
      </c>
    </row>
    <row r="15" spans="1:105" s="12" customFormat="1" ht="24.95" customHeight="1" x14ac:dyDescent="0.15">
      <c r="A15" s="55"/>
      <c r="B15" s="56"/>
      <c r="C15" s="56"/>
      <c r="D15" s="56"/>
      <c r="E15" s="56"/>
      <c r="F15" s="57"/>
      <c r="G15" s="70"/>
      <c r="H15" s="71"/>
      <c r="I15" s="71"/>
      <c r="J15" s="71"/>
      <c r="K15" s="71"/>
      <c r="L15" s="71"/>
      <c r="M15" s="71"/>
      <c r="N15" s="71"/>
      <c r="O15" s="71"/>
      <c r="P15" s="71"/>
      <c r="Q15" s="71"/>
      <c r="R15" s="71"/>
      <c r="S15" s="71"/>
      <c r="T15" s="71"/>
      <c r="U15" s="71"/>
      <c r="V15" s="72"/>
      <c r="W15" s="73"/>
      <c r="X15" s="73"/>
      <c r="Y15" s="73"/>
      <c r="Z15" s="73"/>
      <c r="AA15" s="73"/>
      <c r="AB15" s="73"/>
      <c r="AC15" s="73"/>
      <c r="AD15" s="74"/>
      <c r="AE15" s="52"/>
      <c r="AF15" s="53"/>
      <c r="AG15" s="53"/>
      <c r="AH15" s="53"/>
      <c r="AI15" s="53"/>
      <c r="AJ15" s="54"/>
      <c r="AK15" s="27"/>
      <c r="CX15" s="12" t="str">
        <f>IF($A15="",IF(OR($G15&lt;&gt;"",$V15&lt;&gt;"",$AE15&gt;0),"×","〇"),"〇")</f>
        <v>〇</v>
      </c>
      <c r="CY15" s="12" t="str">
        <f>IF($G15="",IF(OR($A15&lt;&gt;"",$V15&lt;&gt;"",$AE15&gt;0),"×","〇"),"〇")</f>
        <v>〇</v>
      </c>
      <c r="CZ15" s="12" t="str">
        <f>IF($V15="",IF(OR($A15&lt;&gt;"",$G15&lt;&gt;"",$AE15&gt;0),"×","〇"),"〇")</f>
        <v>〇</v>
      </c>
      <c r="DA15" s="12" t="str">
        <f>IF($AE15&lt;1,IF(OR($A15&lt;&gt;"",$G15&lt;&gt;"",$V15&lt;&gt;""),"×","〇"),"〇")</f>
        <v>〇</v>
      </c>
    </row>
    <row r="16" spans="1:105" ht="19.5" customHeight="1" x14ac:dyDescent="0.15">
      <c r="A16" s="84" t="s">
        <v>39</v>
      </c>
      <c r="B16" s="85"/>
      <c r="C16" s="85"/>
      <c r="D16" s="85"/>
      <c r="E16" s="85"/>
      <c r="F16" s="85"/>
      <c r="G16" s="85"/>
      <c r="H16" s="85"/>
      <c r="I16" s="85"/>
      <c r="J16" s="85"/>
      <c r="K16" s="85"/>
      <c r="L16" s="85"/>
      <c r="M16" s="85"/>
      <c r="N16" s="85"/>
      <c r="O16" s="85"/>
      <c r="P16" s="85"/>
      <c r="Q16" s="85"/>
      <c r="R16" s="85"/>
      <c r="S16" s="85"/>
      <c r="T16" s="85"/>
      <c r="U16" s="85"/>
      <c r="V16" s="85"/>
      <c r="W16" s="85"/>
      <c r="X16" s="85"/>
      <c r="Y16" s="85"/>
      <c r="Z16" s="85"/>
      <c r="AA16" s="85"/>
      <c r="AB16" s="85"/>
      <c r="AC16" s="85"/>
      <c r="AD16" s="86"/>
      <c r="AE16" s="102">
        <f ca="1">ExpenseCategoryList!$D$2</f>
        <v>0</v>
      </c>
      <c r="AF16" s="103"/>
      <c r="AG16" s="103"/>
      <c r="AH16" s="103"/>
      <c r="AI16" s="103"/>
      <c r="AJ16" s="104"/>
      <c r="AK16" s="23" t="s">
        <v>189</v>
      </c>
    </row>
    <row r="17" spans="1:37" ht="19.5" customHeight="1" x14ac:dyDescent="0.15">
      <c r="A17" s="84" t="s">
        <v>40</v>
      </c>
      <c r="B17" s="85"/>
      <c r="C17" s="85"/>
      <c r="D17" s="85"/>
      <c r="E17" s="85"/>
      <c r="F17" s="85"/>
      <c r="G17" s="85"/>
      <c r="H17" s="85"/>
      <c r="I17" s="85"/>
      <c r="J17" s="85"/>
      <c r="K17" s="85"/>
      <c r="L17" s="85"/>
      <c r="M17" s="85"/>
      <c r="N17" s="85"/>
      <c r="O17" s="85"/>
      <c r="P17" s="85"/>
      <c r="Q17" s="85"/>
      <c r="R17" s="85"/>
      <c r="S17" s="85"/>
      <c r="T17" s="85"/>
      <c r="U17" s="85"/>
      <c r="V17" s="85"/>
      <c r="W17" s="85"/>
      <c r="X17" s="85"/>
      <c r="Y17" s="85"/>
      <c r="Z17" s="85"/>
      <c r="AA17" s="85"/>
      <c r="AB17" s="85"/>
      <c r="AC17" s="85"/>
      <c r="AD17" s="86"/>
      <c r="AE17" s="102">
        <f ca="1">ExpenseCategoryList!$G$2</f>
        <v>0</v>
      </c>
      <c r="AF17" s="103"/>
      <c r="AG17" s="103"/>
      <c r="AH17" s="103"/>
      <c r="AI17" s="103"/>
      <c r="AJ17" s="104"/>
      <c r="AK17" s="23" t="s">
        <v>190</v>
      </c>
    </row>
    <row r="18" spans="1:37" ht="17.100000000000001" customHeight="1" x14ac:dyDescent="0.15">
      <c r="A18" s="37" t="s">
        <v>3</v>
      </c>
      <c r="B18" s="38"/>
      <c r="C18" s="38"/>
      <c r="D18" s="38"/>
      <c r="E18" s="38"/>
      <c r="F18" s="38"/>
      <c r="G18" s="38"/>
      <c r="H18" s="38"/>
      <c r="I18" s="38"/>
      <c r="J18" s="38"/>
      <c r="K18" s="38"/>
      <c r="L18" s="38"/>
      <c r="M18" s="38"/>
      <c r="N18" s="38"/>
      <c r="O18" s="38"/>
      <c r="P18" s="38"/>
      <c r="Q18" s="38"/>
      <c r="R18" s="38"/>
      <c r="S18" s="38"/>
      <c r="T18" s="38"/>
      <c r="U18" s="38"/>
      <c r="V18" s="38"/>
      <c r="W18" s="38"/>
      <c r="X18" s="38"/>
      <c r="Y18" s="38"/>
      <c r="Z18" s="38"/>
      <c r="AA18" s="38"/>
      <c r="AB18" s="38"/>
      <c r="AC18" s="38"/>
      <c r="AD18" s="38"/>
      <c r="AE18" s="38"/>
      <c r="AF18" s="38"/>
      <c r="AG18" s="38"/>
      <c r="AH18" s="38"/>
      <c r="AI18" s="38"/>
      <c r="AJ18" s="39"/>
    </row>
    <row r="19" spans="1:37" ht="17.100000000000001" customHeight="1" x14ac:dyDescent="0.15">
      <c r="A19" s="37" t="s">
        <v>185</v>
      </c>
      <c r="B19" s="38"/>
      <c r="C19" s="38"/>
      <c r="D19" s="38"/>
      <c r="E19" s="38"/>
      <c r="F19" s="38"/>
      <c r="G19" s="40"/>
      <c r="H19" s="38"/>
      <c r="I19" s="38"/>
      <c r="J19" s="38"/>
      <c r="K19" s="38"/>
      <c r="L19" s="38"/>
      <c r="M19" s="38"/>
      <c r="N19" s="38"/>
      <c r="O19" s="38"/>
      <c r="P19" s="38"/>
      <c r="Q19" s="38"/>
      <c r="R19" s="38"/>
      <c r="S19" s="38"/>
      <c r="T19" s="38"/>
      <c r="U19" s="38"/>
      <c r="V19" s="38"/>
      <c r="W19" s="38"/>
      <c r="X19" s="38"/>
      <c r="Y19" s="38"/>
      <c r="Z19" s="38"/>
      <c r="AA19" s="38"/>
      <c r="AB19" s="38"/>
      <c r="AC19" s="38"/>
      <c r="AD19" s="38"/>
      <c r="AE19" s="38"/>
      <c r="AF19" s="38"/>
      <c r="AG19" s="38"/>
      <c r="AH19" s="38"/>
      <c r="AI19" s="38"/>
      <c r="AJ19" s="39"/>
    </row>
    <row r="20" spans="1:37" ht="39" customHeight="1" x14ac:dyDescent="0.15">
      <c r="A20" s="100" t="s">
        <v>188</v>
      </c>
      <c r="B20" s="100"/>
      <c r="C20" s="100"/>
      <c r="D20" s="100"/>
      <c r="E20" s="100"/>
      <c r="F20" s="100"/>
      <c r="G20" s="100"/>
      <c r="H20" s="100"/>
      <c r="I20" s="100"/>
      <c r="J20" s="100"/>
      <c r="K20" s="100"/>
      <c r="L20" s="100"/>
      <c r="M20" s="100"/>
      <c r="N20" s="100"/>
      <c r="O20" s="100"/>
      <c r="P20" s="100"/>
      <c r="Q20" s="100"/>
      <c r="R20" s="100"/>
      <c r="S20" s="100"/>
      <c r="T20" s="100"/>
      <c r="U20" s="100"/>
      <c r="V20" s="100"/>
      <c r="W20" s="100"/>
      <c r="X20" s="100"/>
      <c r="Y20" s="100"/>
      <c r="Z20" s="100"/>
      <c r="AA20" s="100"/>
      <c r="AB20" s="100"/>
      <c r="AC20" s="100"/>
      <c r="AD20" s="100"/>
      <c r="AE20" s="100"/>
      <c r="AF20" s="100"/>
      <c r="AG20" s="100"/>
      <c r="AH20" s="100"/>
      <c r="AI20" s="100"/>
      <c r="AJ20" s="39"/>
    </row>
    <row r="21" spans="1:37" ht="12.75" customHeight="1" x14ac:dyDescent="0.15">
      <c r="A21" s="41"/>
      <c r="B21" s="28"/>
      <c r="C21" s="28"/>
      <c r="D21" s="28"/>
      <c r="E21" s="28"/>
      <c r="F21" s="28"/>
      <c r="G21" s="28"/>
      <c r="H21" s="28"/>
      <c r="I21" s="28"/>
      <c r="J21" s="28"/>
      <c r="K21" s="28"/>
      <c r="L21" s="28"/>
      <c r="M21" s="28"/>
      <c r="N21" s="28"/>
      <c r="O21" s="28"/>
      <c r="P21" s="28"/>
      <c r="Q21" s="28"/>
      <c r="R21" s="28"/>
      <c r="S21" s="28"/>
      <c r="T21" s="28"/>
      <c r="U21" s="28"/>
      <c r="V21" s="28"/>
      <c r="W21" s="28"/>
      <c r="X21" s="28"/>
      <c r="Y21" s="28"/>
      <c r="Z21" s="28"/>
      <c r="AA21" s="28"/>
      <c r="AB21" s="28"/>
      <c r="AC21" s="28"/>
      <c r="AD21" s="28"/>
      <c r="AE21" s="28"/>
      <c r="AF21" s="28"/>
      <c r="AG21" s="28"/>
      <c r="AH21" s="28"/>
      <c r="AI21" s="28"/>
      <c r="AJ21" s="31"/>
    </row>
    <row r="22" spans="1:37" ht="18" customHeight="1" x14ac:dyDescent="0.15">
      <c r="A22" s="42" t="s">
        <v>35</v>
      </c>
      <c r="B22" s="28"/>
      <c r="C22" s="28"/>
      <c r="D22" s="28"/>
      <c r="E22" s="28"/>
      <c r="F22" s="28"/>
      <c r="G22" s="28"/>
      <c r="H22" s="28"/>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31"/>
    </row>
    <row r="23" spans="1:37" ht="36.75" customHeight="1" x14ac:dyDescent="0.15">
      <c r="A23" s="28"/>
      <c r="B23" s="43" t="s">
        <v>151</v>
      </c>
      <c r="C23" s="28"/>
      <c r="D23" s="101" t="s">
        <v>186</v>
      </c>
      <c r="E23" s="101"/>
      <c r="F23" s="101"/>
      <c r="G23" s="101"/>
      <c r="H23" s="101"/>
      <c r="I23" s="101"/>
      <c r="J23" s="101"/>
      <c r="K23" s="101"/>
      <c r="L23" s="101"/>
      <c r="M23" s="101"/>
      <c r="N23" s="101"/>
      <c r="O23" s="101"/>
      <c r="P23" s="101"/>
      <c r="Q23" s="101"/>
      <c r="R23" s="101"/>
      <c r="S23" s="101"/>
      <c r="T23" s="101"/>
      <c r="U23" s="101"/>
      <c r="V23" s="101"/>
      <c r="W23" s="101"/>
      <c r="X23" s="101"/>
      <c r="Y23" s="101"/>
      <c r="Z23" s="101"/>
      <c r="AA23" s="101"/>
      <c r="AB23" s="101"/>
      <c r="AC23" s="101"/>
      <c r="AD23" s="101"/>
      <c r="AE23" s="101"/>
      <c r="AF23" s="101"/>
      <c r="AG23" s="101"/>
      <c r="AH23" s="101"/>
      <c r="AI23" s="101"/>
      <c r="AJ23" s="31"/>
      <c r="AK23" s="25" t="s">
        <v>191</v>
      </c>
    </row>
    <row r="24" spans="1:37" ht="6.75" customHeight="1" x14ac:dyDescent="0.15">
      <c r="A24" s="28"/>
      <c r="B24" s="28"/>
      <c r="C24" s="28"/>
      <c r="D24" s="42"/>
      <c r="E24" s="28"/>
      <c r="F24" s="28"/>
      <c r="G24" s="28"/>
      <c r="H24" s="28"/>
      <c r="I24" s="28"/>
      <c r="J24" s="28"/>
      <c r="K24" s="28"/>
      <c r="L24" s="28"/>
      <c r="M24" s="28"/>
      <c r="N24" s="28"/>
      <c r="O24" s="28"/>
      <c r="P24" s="28"/>
      <c r="Q24" s="28"/>
      <c r="R24" s="28"/>
      <c r="S24" s="28"/>
      <c r="T24" s="28"/>
      <c r="U24" s="28"/>
      <c r="V24" s="28"/>
      <c r="W24" s="28"/>
      <c r="X24" s="28"/>
      <c r="Y24" s="28"/>
      <c r="Z24" s="28"/>
      <c r="AA24" s="28"/>
      <c r="AB24" s="28"/>
      <c r="AC24" s="28"/>
      <c r="AD24" s="28"/>
      <c r="AE24" s="28"/>
      <c r="AF24" s="28"/>
      <c r="AG24" s="28"/>
      <c r="AH24" s="28"/>
      <c r="AI24" s="28"/>
      <c r="AJ24" s="31"/>
    </row>
    <row r="25" spans="1:37" ht="58.5" customHeight="1" x14ac:dyDescent="0.15">
      <c r="A25" s="44"/>
      <c r="B25" s="43" t="s">
        <v>151</v>
      </c>
      <c r="C25" s="28"/>
      <c r="D25" s="101" t="s">
        <v>187</v>
      </c>
      <c r="E25" s="101"/>
      <c r="F25" s="101"/>
      <c r="G25" s="101"/>
      <c r="H25" s="101"/>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101"/>
      <c r="AI25" s="101"/>
      <c r="AJ25" s="31"/>
      <c r="AK25" s="25" t="s">
        <v>191</v>
      </c>
    </row>
    <row r="26" spans="1:37" ht="12.75" customHeight="1" x14ac:dyDescent="0.15">
      <c r="A26" s="44"/>
      <c r="B26" s="28"/>
      <c r="C26" s="28"/>
      <c r="D26" s="28"/>
      <c r="E26" s="28"/>
      <c r="F26" s="28"/>
      <c r="G26" s="28"/>
      <c r="H26" s="28"/>
      <c r="I26" s="28"/>
      <c r="J26" s="28"/>
      <c r="K26" s="28"/>
      <c r="L26" s="28"/>
      <c r="M26" s="28"/>
      <c r="N26" s="28"/>
      <c r="O26" s="28"/>
      <c r="P26" s="28"/>
      <c r="Q26" s="28"/>
      <c r="R26" s="28"/>
      <c r="S26" s="28"/>
      <c r="T26" s="28"/>
      <c r="U26" s="28"/>
      <c r="V26" s="28"/>
      <c r="W26" s="28"/>
      <c r="X26" s="28"/>
      <c r="Y26" s="28"/>
      <c r="Z26" s="28"/>
      <c r="AA26" s="28"/>
      <c r="AB26" s="28"/>
      <c r="AC26" s="28"/>
      <c r="AD26" s="28"/>
      <c r="AE26" s="28"/>
      <c r="AF26" s="28"/>
      <c r="AG26" s="28"/>
      <c r="AH26" s="28"/>
      <c r="AI26" s="28"/>
      <c r="AJ26" s="31"/>
    </row>
    <row r="27" spans="1:37" ht="19.5" customHeight="1" x14ac:dyDescent="0.15">
      <c r="A27" s="45" t="s">
        <v>4</v>
      </c>
      <c r="B27" s="28"/>
      <c r="C27" s="28"/>
      <c r="D27" s="28"/>
      <c r="E27" s="28"/>
      <c r="F27" s="28"/>
      <c r="G27" s="28"/>
      <c r="H27" s="28"/>
      <c r="I27" s="28"/>
      <c r="J27" s="28"/>
      <c r="K27" s="28"/>
      <c r="L27" s="28"/>
      <c r="M27" s="28"/>
      <c r="N27" s="28"/>
      <c r="O27" s="28"/>
      <c r="P27" s="28"/>
      <c r="Q27" s="28"/>
      <c r="R27" s="28"/>
      <c r="S27" s="28"/>
      <c r="T27" s="28"/>
      <c r="U27" s="28"/>
      <c r="V27" s="28"/>
      <c r="W27" s="28"/>
      <c r="X27" s="28"/>
      <c r="Y27" s="28"/>
      <c r="Z27" s="28"/>
      <c r="AA27" s="28"/>
      <c r="AB27" s="28"/>
      <c r="AC27" s="28"/>
      <c r="AD27" s="28"/>
      <c r="AE27" s="28"/>
      <c r="AF27" s="28"/>
      <c r="AG27" s="28"/>
      <c r="AH27" s="28"/>
      <c r="AI27" s="28"/>
      <c r="AJ27" s="31"/>
    </row>
    <row r="28" spans="1:37" ht="19.5" customHeight="1" x14ac:dyDescent="0.15">
      <c r="A28" s="45" t="s">
        <v>5</v>
      </c>
      <c r="B28" s="28"/>
      <c r="C28" s="28"/>
      <c r="D28" s="28"/>
      <c r="E28" s="28"/>
      <c r="F28" s="28"/>
      <c r="G28" s="28"/>
      <c r="H28" s="28"/>
      <c r="I28" s="28"/>
      <c r="J28" s="28"/>
      <c r="K28" s="28"/>
      <c r="L28" s="28"/>
      <c r="M28" s="28"/>
      <c r="N28" s="28"/>
      <c r="O28" s="28"/>
      <c r="P28" s="28"/>
      <c r="Q28" s="28"/>
      <c r="R28" s="28"/>
      <c r="S28" s="28"/>
      <c r="T28" s="28"/>
      <c r="U28" s="28"/>
      <c r="V28" s="28"/>
      <c r="W28" s="28"/>
      <c r="X28" s="28"/>
      <c r="Y28" s="28"/>
      <c r="Z28" s="28"/>
      <c r="AA28" s="28"/>
      <c r="AB28" s="28"/>
      <c r="AC28" s="28"/>
      <c r="AD28" s="28"/>
      <c r="AE28" s="28"/>
      <c r="AF28" s="28"/>
      <c r="AG28" s="28"/>
      <c r="AH28" s="28"/>
      <c r="AI28" s="28"/>
      <c r="AJ28" s="31"/>
    </row>
    <row r="29" spans="1:37" ht="33" customHeight="1" x14ac:dyDescent="0.15">
      <c r="A29" s="111" t="s">
        <v>6</v>
      </c>
      <c r="B29" s="112"/>
      <c r="C29" s="112"/>
      <c r="D29" s="112"/>
      <c r="E29" s="112"/>
      <c r="F29" s="112"/>
      <c r="G29" s="93" t="s">
        <v>10</v>
      </c>
      <c r="H29" s="94"/>
      <c r="I29" s="94"/>
      <c r="J29" s="94"/>
      <c r="K29" s="94"/>
      <c r="L29" s="95"/>
      <c r="M29" s="93" t="s">
        <v>9</v>
      </c>
      <c r="N29" s="94"/>
      <c r="O29" s="94"/>
      <c r="P29" s="94"/>
      <c r="Q29" s="95"/>
      <c r="R29" s="28"/>
      <c r="S29" s="28"/>
      <c r="T29" s="111" t="s">
        <v>6</v>
      </c>
      <c r="U29" s="111"/>
      <c r="V29" s="111"/>
      <c r="W29" s="111"/>
      <c r="X29" s="111"/>
      <c r="Y29" s="111"/>
      <c r="Z29" s="111"/>
      <c r="AA29" s="114" t="s">
        <v>10</v>
      </c>
      <c r="AB29" s="115"/>
      <c r="AC29" s="115"/>
      <c r="AD29" s="115"/>
      <c r="AE29" s="116"/>
      <c r="AF29" s="107" t="s">
        <v>9</v>
      </c>
      <c r="AG29" s="107"/>
      <c r="AH29" s="107"/>
      <c r="AI29" s="107"/>
      <c r="AJ29" s="107"/>
      <c r="AK29" s="26"/>
    </row>
    <row r="30" spans="1:37" ht="19.5" customHeight="1" x14ac:dyDescent="0.15">
      <c r="A30" s="105" t="s">
        <v>36</v>
      </c>
      <c r="B30" s="106"/>
      <c r="C30" s="106"/>
      <c r="D30" s="106"/>
      <c r="E30" s="106"/>
      <c r="F30" s="106"/>
      <c r="G30" s="96">
        <v>0</v>
      </c>
      <c r="H30" s="97"/>
      <c r="I30" s="97"/>
      <c r="J30" s="97"/>
      <c r="K30" s="97"/>
      <c r="L30" s="98"/>
      <c r="M30" s="58"/>
      <c r="N30" s="59"/>
      <c r="O30" s="59"/>
      <c r="P30" s="59"/>
      <c r="Q30" s="60"/>
      <c r="R30" s="28"/>
      <c r="S30" s="28"/>
      <c r="T30" s="105" t="s">
        <v>29</v>
      </c>
      <c r="U30" s="106"/>
      <c r="V30" s="106"/>
      <c r="W30" s="106"/>
      <c r="X30" s="106"/>
      <c r="Y30" s="106"/>
      <c r="Z30" s="106"/>
      <c r="AA30" s="87">
        <v>0</v>
      </c>
      <c r="AB30" s="88"/>
      <c r="AC30" s="88"/>
      <c r="AD30" s="88"/>
      <c r="AE30" s="89"/>
      <c r="AF30" s="113"/>
      <c r="AG30" s="113"/>
      <c r="AH30" s="113"/>
      <c r="AI30" s="113"/>
      <c r="AJ30" s="113"/>
      <c r="AK30" s="26"/>
    </row>
    <row r="31" spans="1:37" ht="39" customHeight="1" x14ac:dyDescent="0.15">
      <c r="A31" s="105" t="s">
        <v>32</v>
      </c>
      <c r="B31" s="106"/>
      <c r="C31" s="106"/>
      <c r="D31" s="106"/>
      <c r="E31" s="106"/>
      <c r="F31" s="106"/>
      <c r="G31" s="90">
        <f>AA30+AA31+AA32</f>
        <v>0</v>
      </c>
      <c r="H31" s="91"/>
      <c r="I31" s="91"/>
      <c r="J31" s="91"/>
      <c r="K31" s="91"/>
      <c r="L31" s="92"/>
      <c r="M31" s="58"/>
      <c r="N31" s="59"/>
      <c r="O31" s="59"/>
      <c r="P31" s="59"/>
      <c r="Q31" s="60"/>
      <c r="R31" s="28"/>
      <c r="S31" s="28"/>
      <c r="T31" s="105" t="s">
        <v>30</v>
      </c>
      <c r="U31" s="106"/>
      <c r="V31" s="106"/>
      <c r="W31" s="106"/>
      <c r="X31" s="106"/>
      <c r="Y31" s="106"/>
      <c r="Z31" s="106"/>
      <c r="AA31" s="87">
        <v>0</v>
      </c>
      <c r="AB31" s="88"/>
      <c r="AC31" s="88"/>
      <c r="AD31" s="88"/>
      <c r="AE31" s="89"/>
      <c r="AF31" s="99"/>
      <c r="AG31" s="99"/>
      <c r="AH31" s="99"/>
      <c r="AI31" s="99"/>
      <c r="AJ31" s="99"/>
      <c r="AK31" s="26"/>
    </row>
    <row r="32" spans="1:37" ht="39" customHeight="1" x14ac:dyDescent="0.15">
      <c r="A32" s="105" t="s">
        <v>33</v>
      </c>
      <c r="B32" s="106"/>
      <c r="C32" s="106"/>
      <c r="D32" s="106"/>
      <c r="E32" s="106"/>
      <c r="F32" s="106"/>
      <c r="G32" s="96">
        <v>0</v>
      </c>
      <c r="H32" s="97"/>
      <c r="I32" s="97"/>
      <c r="J32" s="97"/>
      <c r="K32" s="97"/>
      <c r="L32" s="98"/>
      <c r="M32" s="108"/>
      <c r="N32" s="109"/>
      <c r="O32" s="109"/>
      <c r="P32" s="109"/>
      <c r="Q32" s="110"/>
      <c r="R32" s="28"/>
      <c r="S32" s="28"/>
      <c r="T32" s="105" t="s">
        <v>31</v>
      </c>
      <c r="U32" s="106"/>
      <c r="V32" s="106"/>
      <c r="W32" s="106"/>
      <c r="X32" s="106"/>
      <c r="Y32" s="106"/>
      <c r="Z32" s="106"/>
      <c r="AA32" s="87">
        <v>0</v>
      </c>
      <c r="AB32" s="88"/>
      <c r="AC32" s="88"/>
      <c r="AD32" s="88"/>
      <c r="AE32" s="89"/>
      <c r="AF32" s="99"/>
      <c r="AG32" s="99"/>
      <c r="AH32" s="99"/>
      <c r="AI32" s="99"/>
      <c r="AJ32" s="99"/>
      <c r="AK32" s="26"/>
    </row>
    <row r="33" spans="1:36" ht="19.5" customHeight="1" x14ac:dyDescent="0.15">
      <c r="A33" s="105" t="s">
        <v>34</v>
      </c>
      <c r="B33" s="106"/>
      <c r="C33" s="106"/>
      <c r="D33" s="106"/>
      <c r="E33" s="106"/>
      <c r="F33" s="106"/>
      <c r="G33" s="96">
        <v>0</v>
      </c>
      <c r="H33" s="97"/>
      <c r="I33" s="97"/>
      <c r="J33" s="97"/>
      <c r="K33" s="97"/>
      <c r="L33" s="98"/>
      <c r="M33" s="108"/>
      <c r="N33" s="109"/>
      <c r="O33" s="109"/>
      <c r="P33" s="109"/>
      <c r="Q33" s="110"/>
      <c r="R33" s="28"/>
      <c r="S33" s="28"/>
      <c r="T33" s="28"/>
      <c r="U33" s="28"/>
      <c r="V33" s="28"/>
      <c r="W33" s="28"/>
      <c r="X33" s="28"/>
      <c r="Y33" s="28"/>
      <c r="Z33" s="28"/>
      <c r="AA33" s="28"/>
      <c r="AB33" s="28"/>
      <c r="AC33" s="28"/>
      <c r="AD33" s="28"/>
      <c r="AE33" s="28"/>
      <c r="AF33" s="28"/>
      <c r="AG33" s="28"/>
      <c r="AH33" s="28"/>
      <c r="AI33" s="28"/>
      <c r="AJ33" s="31"/>
    </row>
    <row r="34" spans="1:36" ht="34.5" customHeight="1" x14ac:dyDescent="0.15">
      <c r="A34" s="105" t="s">
        <v>11</v>
      </c>
      <c r="B34" s="106"/>
      <c r="C34" s="106"/>
      <c r="D34" s="106"/>
      <c r="E34" s="106"/>
      <c r="F34" s="106"/>
      <c r="G34" s="102">
        <f>G30+G31+G32+G33</f>
        <v>0</v>
      </c>
      <c r="H34" s="103"/>
      <c r="I34" s="103"/>
      <c r="J34" s="103"/>
      <c r="K34" s="103"/>
      <c r="L34" s="104"/>
      <c r="M34" s="58"/>
      <c r="N34" s="59"/>
      <c r="O34" s="59"/>
      <c r="P34" s="59"/>
      <c r="Q34" s="60"/>
      <c r="R34" s="28"/>
      <c r="S34" s="28"/>
      <c r="T34" s="28"/>
      <c r="U34" s="28"/>
      <c r="V34" s="28"/>
      <c r="W34" s="28"/>
      <c r="X34" s="28"/>
      <c r="Y34" s="28"/>
      <c r="Z34" s="28"/>
      <c r="AA34" s="28"/>
      <c r="AB34" s="28"/>
      <c r="AC34" s="28"/>
      <c r="AD34" s="28"/>
      <c r="AE34" s="28"/>
      <c r="AF34" s="28"/>
      <c r="AG34" s="28"/>
      <c r="AH34" s="28"/>
      <c r="AI34" s="28"/>
      <c r="AJ34" s="31"/>
    </row>
    <row r="35" spans="1:36" ht="11.25" customHeight="1" x14ac:dyDescent="0.15">
      <c r="A35" s="46"/>
      <c r="B35" s="47"/>
      <c r="C35" s="47"/>
      <c r="D35" s="47"/>
      <c r="E35" s="47"/>
      <c r="F35" s="47"/>
      <c r="G35" s="48"/>
      <c r="H35" s="47"/>
      <c r="I35" s="47"/>
      <c r="J35" s="47"/>
      <c r="K35" s="47"/>
      <c r="L35" s="49"/>
      <c r="M35" s="47"/>
      <c r="N35" s="47"/>
      <c r="O35" s="47"/>
      <c r="P35" s="47"/>
      <c r="Q35" s="28"/>
      <c r="R35" s="28"/>
      <c r="S35" s="28"/>
      <c r="T35" s="28"/>
      <c r="U35" s="28"/>
      <c r="V35" s="28"/>
      <c r="W35" s="28"/>
      <c r="X35" s="28"/>
      <c r="Y35" s="28"/>
      <c r="Z35" s="28"/>
      <c r="AA35" s="28"/>
      <c r="AB35" s="28"/>
      <c r="AC35" s="28"/>
      <c r="AD35" s="28"/>
      <c r="AE35" s="28"/>
      <c r="AF35" s="28"/>
      <c r="AG35" s="28"/>
      <c r="AH35" s="28"/>
      <c r="AI35" s="28"/>
      <c r="AJ35" s="31"/>
    </row>
    <row r="36" spans="1:36" ht="17.100000000000001" customHeight="1" x14ac:dyDescent="0.15">
      <c r="A36" s="50" t="s">
        <v>7</v>
      </c>
      <c r="B36" s="28"/>
      <c r="C36" s="28"/>
      <c r="D36" s="28"/>
      <c r="E36" s="28"/>
      <c r="F36" s="28"/>
      <c r="G36" s="28"/>
      <c r="H36" s="28"/>
      <c r="I36" s="28"/>
      <c r="J36" s="28"/>
      <c r="K36" s="28"/>
      <c r="L36" s="28"/>
      <c r="M36" s="28"/>
      <c r="N36" s="28"/>
      <c r="O36" s="28"/>
      <c r="P36" s="28"/>
      <c r="Q36" s="28"/>
      <c r="R36" s="28"/>
      <c r="S36" s="28"/>
      <c r="T36" s="28"/>
      <c r="U36" s="28"/>
      <c r="V36" s="28"/>
      <c r="W36" s="28"/>
      <c r="X36" s="28"/>
      <c r="Y36" s="28"/>
      <c r="Z36" s="28"/>
      <c r="AA36" s="28"/>
      <c r="AB36" s="28"/>
      <c r="AC36" s="28"/>
      <c r="AD36" s="28"/>
      <c r="AE36" s="28"/>
      <c r="AF36" s="28"/>
      <c r="AG36" s="28"/>
      <c r="AH36" s="28"/>
      <c r="AI36" s="28"/>
      <c r="AJ36" s="31"/>
    </row>
    <row r="37" spans="1:36" ht="17.100000000000001" customHeight="1" x14ac:dyDescent="0.15">
      <c r="A37" s="50" t="s">
        <v>37</v>
      </c>
      <c r="B37" s="28"/>
      <c r="C37" s="28"/>
      <c r="D37" s="28"/>
      <c r="E37" s="28"/>
      <c r="F37" s="28"/>
      <c r="G37" s="28"/>
      <c r="H37" s="28"/>
      <c r="I37" s="28"/>
      <c r="J37" s="28"/>
      <c r="K37" s="28"/>
      <c r="L37" s="28"/>
      <c r="M37" s="28"/>
      <c r="N37" s="28"/>
      <c r="O37" s="28"/>
      <c r="P37" s="28"/>
      <c r="Q37" s="28"/>
      <c r="R37" s="28"/>
      <c r="S37" s="28"/>
      <c r="T37" s="28"/>
      <c r="U37" s="28"/>
      <c r="V37" s="28"/>
      <c r="W37" s="28"/>
      <c r="X37" s="28"/>
      <c r="Y37" s="28"/>
      <c r="Z37" s="28"/>
      <c r="AA37" s="28"/>
      <c r="AB37" s="28"/>
      <c r="AC37" s="28"/>
      <c r="AD37" s="28"/>
      <c r="AE37" s="28"/>
      <c r="AF37" s="28"/>
      <c r="AG37" s="28"/>
      <c r="AH37" s="28"/>
      <c r="AI37" s="28"/>
      <c r="AJ37" s="31"/>
    </row>
    <row r="38" spans="1:36" ht="17.100000000000001" customHeight="1" x14ac:dyDescent="0.15">
      <c r="A38" s="50" t="s">
        <v>8</v>
      </c>
      <c r="B38" s="28"/>
      <c r="C38" s="28"/>
      <c r="D38" s="28"/>
      <c r="E38" s="28"/>
      <c r="F38" s="28"/>
      <c r="G38" s="28"/>
      <c r="H38" s="28"/>
      <c r="I38" s="28"/>
      <c r="J38" s="28"/>
      <c r="K38" s="28"/>
      <c r="L38" s="28"/>
      <c r="M38" s="28"/>
      <c r="N38" s="28"/>
      <c r="O38" s="28"/>
      <c r="P38" s="28"/>
      <c r="Q38" s="28"/>
      <c r="R38" s="28"/>
      <c r="S38" s="28"/>
      <c r="T38" s="28"/>
      <c r="U38" s="28"/>
      <c r="V38" s="28"/>
      <c r="W38" s="28"/>
      <c r="X38" s="28"/>
      <c r="Y38" s="28"/>
      <c r="Z38" s="28"/>
      <c r="AA38" s="28"/>
      <c r="AB38" s="28"/>
      <c r="AC38" s="28"/>
      <c r="AD38" s="28"/>
      <c r="AE38" s="28"/>
      <c r="AF38" s="28"/>
      <c r="AG38" s="28"/>
      <c r="AH38" s="28"/>
      <c r="AI38" s="28"/>
      <c r="AJ38" s="31"/>
    </row>
    <row r="39" spans="1:36" ht="19.5" customHeight="1" x14ac:dyDescent="0.15">
      <c r="A39" s="51" t="s">
        <v>38</v>
      </c>
      <c r="B39" s="28"/>
      <c r="C39" s="28"/>
      <c r="D39" s="28"/>
      <c r="E39" s="28"/>
      <c r="F39" s="28"/>
      <c r="G39" s="28"/>
      <c r="H39" s="28"/>
      <c r="I39" s="28"/>
      <c r="J39" s="28"/>
      <c r="K39" s="28"/>
      <c r="L39" s="28"/>
      <c r="M39" s="28"/>
      <c r="N39" s="28"/>
      <c r="O39" s="28"/>
      <c r="P39" s="28"/>
      <c r="Q39" s="28"/>
      <c r="R39" s="28"/>
      <c r="S39" s="28"/>
      <c r="T39" s="28"/>
      <c r="U39" s="28"/>
      <c r="V39" s="28"/>
      <c r="W39" s="28"/>
      <c r="X39" s="28"/>
      <c r="Y39" s="28"/>
      <c r="Z39" s="28"/>
      <c r="AA39" s="28"/>
      <c r="AB39" s="28"/>
      <c r="AC39" s="28"/>
      <c r="AD39" s="28"/>
      <c r="AE39" s="28"/>
      <c r="AF39" s="28"/>
      <c r="AG39" s="28"/>
      <c r="AH39" s="28"/>
      <c r="AI39" s="28"/>
      <c r="AJ39" s="31"/>
    </row>
  </sheetData>
  <sheetProtection formatRows="0" insertRows="0" deleteRows="0" selectLockedCells="1"/>
  <dataConsolidate link="1"/>
  <mergeCells count="64">
    <mergeCell ref="T32:Z32"/>
    <mergeCell ref="AE16:AJ16"/>
    <mergeCell ref="M33:Q33"/>
    <mergeCell ref="A30:F30"/>
    <mergeCell ref="A29:F29"/>
    <mergeCell ref="G33:L33"/>
    <mergeCell ref="G32:L32"/>
    <mergeCell ref="M29:Q29"/>
    <mergeCell ref="M30:Q30"/>
    <mergeCell ref="M31:Q31"/>
    <mergeCell ref="M32:Q32"/>
    <mergeCell ref="AF30:AJ30"/>
    <mergeCell ref="T29:Z29"/>
    <mergeCell ref="AA29:AE29"/>
    <mergeCell ref="A31:F31"/>
    <mergeCell ref="T31:Z31"/>
    <mergeCell ref="V12:AD12"/>
    <mergeCell ref="AE17:AJ17"/>
    <mergeCell ref="AF32:AJ32"/>
    <mergeCell ref="A34:F34"/>
    <mergeCell ref="A33:F33"/>
    <mergeCell ref="A32:F32"/>
    <mergeCell ref="G34:L34"/>
    <mergeCell ref="AA32:AE32"/>
    <mergeCell ref="G13:U13"/>
    <mergeCell ref="V13:AD13"/>
    <mergeCell ref="AA31:AE31"/>
    <mergeCell ref="AF29:AJ29"/>
    <mergeCell ref="G14:U14"/>
    <mergeCell ref="V14:AD14"/>
    <mergeCell ref="AE14:AJ14"/>
    <mergeCell ref="T30:Z30"/>
    <mergeCell ref="A13:F13"/>
    <mergeCell ref="A16:AD16"/>
    <mergeCell ref="A17:AD17"/>
    <mergeCell ref="AA30:AE30"/>
    <mergeCell ref="G31:L31"/>
    <mergeCell ref="A15:F15"/>
    <mergeCell ref="AE13:AJ13"/>
    <mergeCell ref="G29:L29"/>
    <mergeCell ref="G30:L30"/>
    <mergeCell ref="G15:U15"/>
    <mergeCell ref="V15:AD15"/>
    <mergeCell ref="AE15:AJ15"/>
    <mergeCell ref="AF31:AJ31"/>
    <mergeCell ref="A20:AI20"/>
    <mergeCell ref="D23:AI23"/>
    <mergeCell ref="D25:AI25"/>
    <mergeCell ref="AE12:AJ12"/>
    <mergeCell ref="A14:F14"/>
    <mergeCell ref="M34:Q34"/>
    <mergeCell ref="V5:AJ5"/>
    <mergeCell ref="S5:U5"/>
    <mergeCell ref="A9:F10"/>
    <mergeCell ref="A11:F11"/>
    <mergeCell ref="G11:U11"/>
    <mergeCell ref="V11:AD11"/>
    <mergeCell ref="AE11:AJ11"/>
    <mergeCell ref="G9:U10"/>
    <mergeCell ref="AE9:AJ9"/>
    <mergeCell ref="AE10:AJ10"/>
    <mergeCell ref="V9:AD10"/>
    <mergeCell ref="A12:F12"/>
    <mergeCell ref="G12:U12"/>
  </mergeCells>
  <phoneticPr fontId="12"/>
  <conditionalFormatting sqref="AA30">
    <cfRule type="expression" dxfId="34" priority="138">
      <formula>OR($AE$17&lt;&gt;$G$31,$AA$30="")</formula>
    </cfRule>
  </conditionalFormatting>
  <conditionalFormatting sqref="A11">
    <cfRule type="expression" dxfId="33" priority="80">
      <formula>$CX11="×"</formula>
    </cfRule>
  </conditionalFormatting>
  <conditionalFormatting sqref="G11">
    <cfRule type="expression" dxfId="32" priority="79">
      <formula>$CY11="×"</formula>
    </cfRule>
  </conditionalFormatting>
  <conditionalFormatting sqref="AE11">
    <cfRule type="expression" dxfId="31" priority="77">
      <formula>$DA11="×"</formula>
    </cfRule>
  </conditionalFormatting>
  <conditionalFormatting sqref="V11">
    <cfRule type="expression" dxfId="30" priority="76">
      <formula>$CZ11="×"</formula>
    </cfRule>
  </conditionalFormatting>
  <conditionalFormatting sqref="AE13">
    <cfRule type="expression" dxfId="29" priority="67">
      <formula>$DA13="×"</formula>
    </cfRule>
  </conditionalFormatting>
  <conditionalFormatting sqref="A12">
    <cfRule type="expression" dxfId="28" priority="65">
      <formula>$CX12="×"</formula>
    </cfRule>
  </conditionalFormatting>
  <conditionalFormatting sqref="G12">
    <cfRule type="expression" dxfId="27" priority="64">
      <formula>$CY12="×"</formula>
    </cfRule>
  </conditionalFormatting>
  <conditionalFormatting sqref="AE12">
    <cfRule type="expression" dxfId="26" priority="62">
      <formula>$DA12="×"</formula>
    </cfRule>
  </conditionalFormatting>
  <conditionalFormatting sqref="V12">
    <cfRule type="expression" dxfId="25" priority="61">
      <formula>$CZ12="×"</formula>
    </cfRule>
  </conditionalFormatting>
  <conditionalFormatting sqref="M32">
    <cfRule type="expression" dxfId="24" priority="58">
      <formula>AND($G$32&gt;0,$M$32="")</formula>
    </cfRule>
  </conditionalFormatting>
  <conditionalFormatting sqref="M33">
    <cfRule type="expression" dxfId="23" priority="57">
      <formula>AND($G$33&gt;0,$M$33="")</formula>
    </cfRule>
  </conditionalFormatting>
  <conditionalFormatting sqref="G32">
    <cfRule type="expression" dxfId="22" priority="56">
      <formula>OR(AE16&lt;&gt;$G$34,$G$32="")</formula>
    </cfRule>
  </conditionalFormatting>
  <conditionalFormatting sqref="A13">
    <cfRule type="expression" dxfId="21" priority="54">
      <formula>$CX13="×"</formula>
    </cfRule>
  </conditionalFormatting>
  <conditionalFormatting sqref="G13">
    <cfRule type="expression" dxfId="20" priority="53">
      <formula>$CY13="×"</formula>
    </cfRule>
  </conditionalFormatting>
  <conditionalFormatting sqref="V13">
    <cfRule type="expression" dxfId="19" priority="52">
      <formula>$CZ13="×"</formula>
    </cfRule>
  </conditionalFormatting>
  <conditionalFormatting sqref="AA31">
    <cfRule type="expression" dxfId="18" priority="51">
      <formula>OR($AE$17&lt;&gt;$G$31,$AA$31="")</formula>
    </cfRule>
  </conditionalFormatting>
  <conditionalFormatting sqref="AA32">
    <cfRule type="expression" dxfId="17" priority="44">
      <formula>OR($AE$17&lt;&gt;$G$31,$AA$32="")</formula>
    </cfRule>
  </conditionalFormatting>
  <conditionalFormatting sqref="AF31">
    <cfRule type="expression" dxfId="16" priority="43">
      <formula>AND($AA$31&gt;0,$AF$31="")</formula>
    </cfRule>
  </conditionalFormatting>
  <conditionalFormatting sqref="AF32">
    <cfRule type="expression" dxfId="15" priority="41">
      <formula>AND($AA$32&gt;0,$AF$32="")</formula>
    </cfRule>
  </conditionalFormatting>
  <conditionalFormatting sqref="A14">
    <cfRule type="expression" dxfId="14" priority="10">
      <formula>$CX14="×"</formula>
    </cfRule>
  </conditionalFormatting>
  <conditionalFormatting sqref="G14">
    <cfRule type="expression" dxfId="13" priority="9">
      <formula>$CY14="×"</formula>
    </cfRule>
  </conditionalFormatting>
  <conditionalFormatting sqref="AE14">
    <cfRule type="expression" dxfId="12" priority="7">
      <formula>$DA14="×"</formula>
    </cfRule>
  </conditionalFormatting>
  <conditionalFormatting sqref="V14">
    <cfRule type="expression" dxfId="11" priority="6">
      <formula>$CZ14="×"</formula>
    </cfRule>
  </conditionalFormatting>
  <conditionalFormatting sqref="A15">
    <cfRule type="expression" dxfId="10" priority="5">
      <formula>$CX15="×"</formula>
    </cfRule>
  </conditionalFormatting>
  <conditionalFormatting sqref="G15">
    <cfRule type="expression" dxfId="9" priority="4">
      <formula>$CY15="×"</formula>
    </cfRule>
  </conditionalFormatting>
  <conditionalFormatting sqref="AE15">
    <cfRule type="expression" dxfId="8" priority="2">
      <formula>$DA15="×"</formula>
    </cfRule>
  </conditionalFormatting>
  <conditionalFormatting sqref="V15">
    <cfRule type="expression" dxfId="7" priority="1">
      <formula>$CZ15="×"</formula>
    </cfRule>
  </conditionalFormatting>
  <conditionalFormatting sqref="G30">
    <cfRule type="expression" dxfId="6" priority="145">
      <formula>OR(AE16&lt;&gt;G34,$G$30="")</formula>
    </cfRule>
  </conditionalFormatting>
  <conditionalFormatting sqref="G33">
    <cfRule type="expression" dxfId="5" priority="146">
      <formula>OR(AE16&lt;&gt;G34,$G$33="")</formula>
    </cfRule>
  </conditionalFormatting>
  <dataValidations count="4">
    <dataValidation type="list" allowBlank="1" showInputMessage="1" showErrorMessage="1" sqref="AE10" xr:uid="{00000000-0002-0000-0100-000000000000}">
      <formula1>"（税抜）,（税込）"</formula1>
    </dataValidation>
    <dataValidation type="list" allowBlank="1" showInputMessage="1" showErrorMessage="1" sqref="B23 B25" xr:uid="{00000000-0002-0000-0100-000001000000}">
      <formula1>"□,☑"</formula1>
    </dataValidation>
    <dataValidation type="whole" operator="greaterThanOrEqual" allowBlank="1" showInputMessage="1" showErrorMessage="1" sqref="AE11:AE15" xr:uid="{00000000-0002-0000-0100-000002000000}">
      <formula1>0</formula1>
    </dataValidation>
    <dataValidation type="textLength" allowBlank="1" showInputMessage="1" showErrorMessage="1" sqref="V11:V15 G11:G15" xr:uid="{00000000-0002-0000-0100-000003000000}">
      <formula1>0</formula1>
      <formula2>100</formula2>
    </dataValidation>
  </dataValidations>
  <pageMargins left="0.82677165354330717" right="0.70866141732283472" top="0.62" bottom="0.2" header="0.31496062992125984" footer="0.2"/>
  <pageSetup paperSize="9" scale="65" fitToHeight="0" orientation="portrait" r:id="rId1"/>
  <headerFooter differentFirst="1">
    <firstHeader>&amp;L&amp;14【全国商工会連合会提出用】</firstHeader>
  </headerFooter>
  <drawing r:id="rId2"/>
  <extLst>
    <ext xmlns:x14="http://schemas.microsoft.com/office/spreadsheetml/2009/9/main" uri="{78C0D931-6437-407d-A8EE-F0AAD7539E65}">
      <x14:conditionalFormattings>
        <x14:conditionalFormatting xmlns:xm="http://schemas.microsoft.com/office/excel/2006/main">
          <x14:cfRule type="expression" priority="78" id="{88321B3D-48A5-4C12-9008-2BC23D28937B}">
            <xm:f>AND(A11="⑪設備処分費",ExpenseCategoryList!$J$2="×")</xm:f>
            <x14:dxf>
              <fill>
                <patternFill>
                  <bgColor rgb="FFFFC7CE"/>
                </patternFill>
              </fill>
            </x14:dxf>
          </x14:cfRule>
          <xm:sqref>AE11</xm:sqref>
        </x14:conditionalFormatting>
        <x14:conditionalFormatting xmlns:xm="http://schemas.microsoft.com/office/excel/2006/main">
          <x14:cfRule type="expression" priority="68" id="{28D68D44-C285-4B59-A197-AB9CAC2EC72F}">
            <xm:f>AND(A13="⑪設備処分費",ExpenseCategoryList!$J$2="×")</xm:f>
            <x14:dxf>
              <fill>
                <patternFill>
                  <bgColor rgb="FFFFC7CE"/>
                </patternFill>
              </fill>
            </x14:dxf>
          </x14:cfRule>
          <xm:sqref>AE13</xm:sqref>
        </x14:conditionalFormatting>
        <x14:conditionalFormatting xmlns:xm="http://schemas.microsoft.com/office/excel/2006/main">
          <x14:cfRule type="expression" priority="63" id="{E5DB5D30-F83A-40BD-B6C6-DCA0F550BD5D}">
            <xm:f>AND(A12="⑪設備処分費",ExpenseCategoryList!$J$2="×")</xm:f>
            <x14:dxf>
              <fill>
                <patternFill>
                  <bgColor rgb="FFFFC7CE"/>
                </patternFill>
              </fill>
            </x14:dxf>
          </x14:cfRule>
          <xm:sqref>AE12</xm:sqref>
        </x14:conditionalFormatting>
        <x14:conditionalFormatting xmlns:xm="http://schemas.microsoft.com/office/excel/2006/main">
          <x14:cfRule type="expression" priority="8" id="{661D0062-B3B1-4727-8FB2-49E7986AB535}">
            <xm:f>AND(A14="⑪設備処分費",ExpenseCategoryList!$J$2="×")</xm:f>
            <x14:dxf>
              <fill>
                <patternFill>
                  <bgColor rgb="FFFFC7CE"/>
                </patternFill>
              </fill>
            </x14:dxf>
          </x14:cfRule>
          <xm:sqref>AE14</xm:sqref>
        </x14:conditionalFormatting>
        <x14:conditionalFormatting xmlns:xm="http://schemas.microsoft.com/office/excel/2006/main">
          <x14:cfRule type="expression" priority="3" id="{73C41E46-2CB0-4CFA-A05E-DABAC8BAFEEF}">
            <xm:f>AND(A15="⑪設備処分費",ExpenseCategoryList!$J$2="×")</xm:f>
            <x14:dxf>
              <fill>
                <patternFill>
                  <bgColor rgb="FFFFC7CE"/>
                </patternFill>
              </fill>
            </x14:dxf>
          </x14:cfRule>
          <xm:sqref>AE15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4000000}">
          <x14:formula1>
            <xm:f>ExpenseCategoryList!$B$2:$B$15</xm:f>
          </x14:formula1>
          <xm:sqref>A11:A15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ExpenseCategoryListSheet"/>
  <dimension ref="A1:J14"/>
  <sheetViews>
    <sheetView workbookViewId="0">
      <selection activeCell="E2" sqref="E2"/>
    </sheetView>
  </sheetViews>
  <sheetFormatPr defaultRowHeight="13.5" x14ac:dyDescent="0.15"/>
  <cols>
    <col min="2" max="2" width="17.25" bestFit="1" customWidth="1"/>
    <col min="3" max="3" width="33.75" bestFit="1" customWidth="1"/>
    <col min="4" max="4" width="19.625" customWidth="1"/>
    <col min="6" max="6" width="17.125" bestFit="1" customWidth="1"/>
    <col min="7" max="7" width="13.5" customWidth="1"/>
    <col min="8" max="8" width="19.125" bestFit="1" customWidth="1"/>
    <col min="9" max="9" width="18.25" bestFit="1" customWidth="1"/>
    <col min="10" max="10" width="19" bestFit="1" customWidth="1"/>
  </cols>
  <sheetData>
    <row r="1" spans="1:10" x14ac:dyDescent="0.15">
      <c r="A1" s="2" t="s">
        <v>25</v>
      </c>
      <c r="B1" s="2" t="s">
        <v>26</v>
      </c>
      <c r="C1" s="2" t="s">
        <v>27</v>
      </c>
      <c r="D1" s="2" t="s">
        <v>56</v>
      </c>
      <c r="E1" s="2" t="s">
        <v>54</v>
      </c>
      <c r="F1" s="10" t="s">
        <v>57</v>
      </c>
      <c r="G1" s="2" t="s">
        <v>55</v>
      </c>
      <c r="H1" s="2" t="s">
        <v>60</v>
      </c>
      <c r="I1" s="9" t="s">
        <v>58</v>
      </c>
      <c r="J1" s="2" t="s">
        <v>59</v>
      </c>
    </row>
    <row r="2" spans="1:10" x14ac:dyDescent="0.15">
      <c r="A2" s="1">
        <v>1</v>
      </c>
      <c r="B2" s="1" t="s">
        <v>41</v>
      </c>
      <c r="C2" s="1">
        <v>1</v>
      </c>
      <c r="D2" s="1">
        <f ca="1">SUM(補助事業計画書②!$AE$11:OFFSET(補助事業計画書②!AE16,-1,1,1,1))</f>
        <v>0</v>
      </c>
      <c r="E2" s="1">
        <f>IF(AND(補助事業計画書②!B23="□",補助事業計画書②!B25="□"),500000,1000000)</f>
        <v>500000</v>
      </c>
      <c r="F2" s="1">
        <f ca="1">ROUNDDOWN(補助事業計画書②!AE16*2/3,0)</f>
        <v>0</v>
      </c>
      <c r="G2" s="1">
        <f ca="1">IF(F2&gt;E2,E2,F2)</f>
        <v>0</v>
      </c>
      <c r="H2" s="1">
        <f ca="1">ROUNDDOWN(補助事業計画書②!AE16/2,0)</f>
        <v>0</v>
      </c>
      <c r="I2" s="1">
        <f>SUMIF(補助事業計画書②!A:A,"⑪設備処分費",補助事業計画書②!AE:AE)</f>
        <v>0</v>
      </c>
      <c r="J2" s="11" t="str">
        <f ca="1">IF(I2&lt;=H2,"○","×")</f>
        <v>○</v>
      </c>
    </row>
    <row r="3" spans="1:10" x14ac:dyDescent="0.15">
      <c r="A3" s="1">
        <v>2</v>
      </c>
      <c r="B3" s="1" t="s">
        <v>13</v>
      </c>
      <c r="C3" s="1">
        <v>1</v>
      </c>
    </row>
    <row r="4" spans="1:10" x14ac:dyDescent="0.15">
      <c r="A4" s="1">
        <v>3</v>
      </c>
      <c r="B4" s="1" t="s">
        <v>14</v>
      </c>
      <c r="C4" s="1">
        <v>1</v>
      </c>
      <c r="J4" s="13"/>
    </row>
    <row r="5" spans="1:10" x14ac:dyDescent="0.15">
      <c r="A5" s="1">
        <v>4</v>
      </c>
      <c r="B5" s="1" t="s">
        <v>15</v>
      </c>
      <c r="C5" s="1">
        <v>1</v>
      </c>
      <c r="J5" s="13"/>
    </row>
    <row r="6" spans="1:10" x14ac:dyDescent="0.15">
      <c r="A6" s="1">
        <v>5</v>
      </c>
      <c r="B6" s="1" t="s">
        <v>16</v>
      </c>
      <c r="C6" s="1">
        <v>1</v>
      </c>
    </row>
    <row r="7" spans="1:10" x14ac:dyDescent="0.15">
      <c r="A7" s="1">
        <v>6</v>
      </c>
      <c r="B7" s="1" t="s">
        <v>17</v>
      </c>
      <c r="C7" s="1">
        <v>1</v>
      </c>
    </row>
    <row r="8" spans="1:10" x14ac:dyDescent="0.15">
      <c r="A8" s="1">
        <v>7</v>
      </c>
      <c r="B8" s="1" t="s">
        <v>18</v>
      </c>
      <c r="C8" s="1">
        <v>1</v>
      </c>
    </row>
    <row r="9" spans="1:10" x14ac:dyDescent="0.15">
      <c r="A9" s="1">
        <v>8</v>
      </c>
      <c r="B9" s="1" t="s">
        <v>19</v>
      </c>
      <c r="C9" s="1">
        <v>1</v>
      </c>
    </row>
    <row r="10" spans="1:10" x14ac:dyDescent="0.15">
      <c r="A10" s="1">
        <v>9</v>
      </c>
      <c r="B10" s="1" t="s">
        <v>20</v>
      </c>
      <c r="C10" s="1">
        <v>1</v>
      </c>
    </row>
    <row r="11" spans="1:10" x14ac:dyDescent="0.15">
      <c r="A11" s="1">
        <v>10</v>
      </c>
      <c r="B11" s="1" t="s">
        <v>21</v>
      </c>
      <c r="C11" s="1">
        <v>1</v>
      </c>
    </row>
    <row r="12" spans="1:10" x14ac:dyDescent="0.15">
      <c r="A12" s="1">
        <v>11</v>
      </c>
      <c r="B12" s="1" t="s">
        <v>22</v>
      </c>
      <c r="C12" s="1">
        <v>2</v>
      </c>
    </row>
    <row r="13" spans="1:10" x14ac:dyDescent="0.15">
      <c r="A13" s="1">
        <v>12</v>
      </c>
      <c r="B13" s="1" t="s">
        <v>23</v>
      </c>
      <c r="C13" s="1">
        <v>1</v>
      </c>
    </row>
    <row r="14" spans="1:10" x14ac:dyDescent="0.15">
      <c r="A14" s="1">
        <v>13</v>
      </c>
      <c r="B14" s="1" t="s">
        <v>24</v>
      </c>
      <c r="C14" s="1">
        <v>1</v>
      </c>
    </row>
  </sheetData>
  <phoneticPr fontId="12"/>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操作マニュアル</vt:lpstr>
      <vt:lpstr>補助事業計画書②</vt:lpstr>
      <vt:lpstr>ExpenseCategoryList</vt:lpstr>
      <vt:lpstr>補助事業計画書②!_Hlk3285324</vt:lpstr>
      <vt:lpstr>操作マニュアル!Print_Area</vt:lpstr>
      <vt:lpstr>補助事業計画書②!Print_Area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kimura</dc:creator>
  <cp:lastModifiedBy>藤原 智</cp:lastModifiedBy>
  <cp:lastPrinted>2020-04-30T03:07:57Z</cp:lastPrinted>
  <dcterms:created xsi:type="dcterms:W3CDTF">2020-03-24T00:10:15Z</dcterms:created>
  <dcterms:modified xsi:type="dcterms:W3CDTF">2021-05-26T05:06:15Z</dcterms:modified>
</cp:coreProperties>
</file>